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マイドライブ\国際共同利用研究\2021年度\応募要項\国際応募要項2021\最終版\word\"/>
    </mc:Choice>
  </mc:AlternateContent>
  <bookViews>
    <workbookView xWindow="0" yWindow="0" windowWidth="19200" windowHeight="6970" tabRatio="493"/>
  </bookViews>
  <sheets>
    <sheet name="Form 1  Cover" sheetId="8" r:id="rId1"/>
    <sheet name="Form1 Annex" sheetId="6" r:id="rId2"/>
  </sheets>
  <definedNames>
    <definedName name="_xlnm._FilterDatabase" localSheetId="1" hidden="1">'Form1 Annex'!$A$2:$AB$2</definedName>
    <definedName name="_xlnm.Print_Area" localSheetId="0">'Form 1  Cover'!$A$1:$AR$64</definedName>
    <definedName name="_xlnm.Print_Area" localSheetId="1">'Form1 Annex'!$A$1:$K$35</definedName>
    <definedName name="_xlnm.Print_Titles" localSheetId="1">'Form1 Annex'!$3:$4</definedName>
    <definedName name="公募事項A" localSheetId="0">'Form 1  Cover'!#REF!</definedName>
    <definedName name="公募事項A">#REF!</definedName>
    <definedName name="公募事項B" localSheetId="0">'Form 1  Cover'!#REF!</definedName>
    <definedName name="公募事項B">#REF!</definedName>
    <definedName name="公募事項Ｃ" localSheetId="0">'Form 1  Cover'!#REF!</definedName>
    <definedName name="公募事項Ｃ">#REF!</definedName>
    <definedName name="施設長" localSheetId="0">'Form 1  Cover'!#REF!</definedName>
    <definedName name="施設長">#REF!</definedName>
    <definedName name="部門名" localSheetId="0">'Form 1  Cover'!#REF!</definedName>
    <definedName name="部門名">#REF!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G49" i="8" l="1"/>
  <c r="AG50" i="8"/>
  <c r="AG51" i="8"/>
  <c r="AG52" i="8"/>
  <c r="AG53" i="8"/>
  <c r="AG54" i="8"/>
  <c r="X54" i="8" l="1"/>
  <c r="AG48" i="8" l="1"/>
  <c r="Z54" i="8"/>
  <c r="X49" i="8"/>
  <c r="Z49" i="8" s="1"/>
  <c r="X50" i="8"/>
  <c r="Z50" i="8" s="1"/>
  <c r="X51" i="8"/>
  <c r="Z51" i="8" s="1"/>
  <c r="X52" i="8"/>
  <c r="Z52" i="8" s="1"/>
  <c r="X53" i="8"/>
  <c r="Z53" i="8" s="1"/>
  <c r="X48" i="8"/>
  <c r="Z48" i="8" s="1"/>
  <c r="AH45" i="8"/>
  <c r="AH44" i="8"/>
  <c r="AH43" i="8"/>
  <c r="AH42" i="8"/>
  <c r="AH41" i="8"/>
  <c r="AM40" i="8" s="1"/>
  <c r="H36" i="8" s="1"/>
  <c r="AH40" i="8"/>
  <c r="R29" i="8"/>
  <c r="F16" i="8"/>
  <c r="I10" i="8"/>
  <c r="AY6" i="8"/>
  <c r="AY5" i="8"/>
  <c r="AY4" i="8"/>
  <c r="Q36" i="8" l="1"/>
  <c r="Z36" i="8" s="1"/>
</calcChain>
</file>

<file path=xl/comments1.xml><?xml version="1.0" encoding="utf-8"?>
<comments xmlns="http://schemas.openxmlformats.org/spreadsheetml/2006/main">
  <authors>
    <author>国立大学法人東京大学</author>
    <author>研究サポート・杉本</author>
  </authors>
  <commentList>
    <comment ref="Q7" authorId="0" shapeId="0">
      <text>
        <r>
          <rPr>
            <sz val="9"/>
            <color indexed="8"/>
            <rFont val="Calibri"/>
            <family val="2"/>
          </rPr>
          <t xml:space="preserve">If no researchers from ICRR are participating, supply the name of the ICRR researcher serving as contact. </t>
        </r>
        <r>
          <rPr>
            <u/>
            <sz val="9"/>
            <color indexed="8"/>
            <rFont val="Calibri"/>
            <family val="2"/>
          </rPr>
          <t>If left empty, we will designate an ICRR researcher after selection.</t>
        </r>
      </text>
    </comment>
    <comment ref="L22" authorId="0" shapeId="0">
      <text>
        <r>
          <rPr>
            <sz val="9"/>
            <color indexed="8"/>
            <rFont val="Calibri"/>
            <family val="2"/>
          </rPr>
          <t>Principal investigator should enter organization to which he/she belongs at the time of application. (If slated for transfer in April, contact ICRR Inter-University Research Program Administrator)</t>
        </r>
      </text>
    </comment>
    <comment ref="H27" authorId="0" shapeId="0">
      <text>
        <r>
          <rPr>
            <sz val="9"/>
            <color indexed="8"/>
            <rFont val="Calibri"/>
            <family val="2"/>
          </rPr>
          <t>Note 1</t>
        </r>
        <r>
          <rPr>
            <sz val="9"/>
            <color indexed="8"/>
            <rFont val="Yu Gothic Light"/>
            <family val="3"/>
            <charset val="128"/>
          </rPr>
          <t xml:space="preserve">
</t>
        </r>
        <r>
          <rPr>
            <sz val="9"/>
            <color indexed="8"/>
            <rFont val="Calibri"/>
            <family val="2"/>
          </rPr>
          <t>Specify whether reseach proposal is new or ongoing in field on left.
Note 2
If new, enter participating ICRR researcher in list of participants.</t>
        </r>
      </text>
    </comment>
    <comment ref="H33" authorId="0" shapeId="0">
      <text>
        <r>
          <rPr>
            <sz val="9"/>
            <color indexed="81"/>
            <rFont val="Calibri"/>
            <family val="2"/>
          </rPr>
          <t>*Enter the names and organizations of all participants in the separate Form1: Annex (list of participants).
*Total combined personnel is total number of participants including principal investigator listed in the separate list of participants.</t>
        </r>
      </text>
    </comment>
    <comment ref="AI34" authorId="0" shapeId="0">
      <text>
        <r>
          <rPr>
            <sz val="9"/>
            <color indexed="81"/>
            <rFont val="Calibri"/>
            <family val="2"/>
          </rPr>
          <t>Cosmic ray research applicants should also select rule as indication you have understood it.</t>
        </r>
      </text>
    </comment>
    <comment ref="H36" authorId="0" shapeId="0">
      <text>
        <r>
          <rPr>
            <sz val="9"/>
            <color indexed="81"/>
            <rFont val="Calibri"/>
            <family val="2"/>
          </rPr>
          <t>Cell contains formula. Enter total goods costs of supplies in the item Goods breakdown below.</t>
        </r>
      </text>
    </comment>
    <comment ref="AC40" authorId="0" shapeId="0">
      <text>
        <r>
          <rPr>
            <sz val="9"/>
            <color indexed="81"/>
            <rFont val="Calibri"/>
            <family val="2"/>
          </rPr>
          <t>Sub-totaled if you enter quantity</t>
        </r>
      </text>
    </comment>
    <comment ref="M48" authorId="0" shapeId="0">
      <text>
        <r>
          <rPr>
            <sz val="9"/>
            <color indexed="81"/>
            <rFont val="Calibri"/>
            <family val="2"/>
          </rPr>
          <t>Select total number of visits</t>
        </r>
      </text>
    </comment>
    <comment ref="O48" authorId="1" shapeId="0">
      <text>
        <r>
          <rPr>
            <sz val="9"/>
            <color indexed="81"/>
            <rFont val="Calibri"/>
            <family val="2"/>
          </rPr>
          <t>Select your point of departure and destination</t>
        </r>
      </text>
    </comment>
    <comment ref="AC48" authorId="0" shapeId="0">
      <text>
        <r>
          <rPr>
            <sz val="9"/>
            <color indexed="81"/>
            <rFont val="Calibri"/>
            <family val="2"/>
          </rPr>
          <t>Select total number of days for all visits indicated on the left.</t>
        </r>
      </text>
    </comment>
    <comment ref="AE48" authorId="0" shapeId="0">
      <text>
        <r>
          <rPr>
            <sz val="9"/>
            <color indexed="81"/>
            <rFont val="Calibri"/>
            <family val="2"/>
          </rPr>
          <t>Enter total number of nights for all visits indicated on the left.</t>
        </r>
      </text>
    </comment>
    <comment ref="H62" authorId="0" shapeId="0">
      <text>
        <r>
          <rPr>
            <sz val="9"/>
            <color indexed="81"/>
            <rFont val="Calibri"/>
            <family val="2"/>
          </rPr>
          <t>[A remark from the Rule] 
The last person to use a facility must appropriately dispose of items brought into the facility or waste generated.</t>
        </r>
      </text>
    </comment>
  </commentList>
</comments>
</file>

<file path=xl/comments2.xml><?xml version="1.0" encoding="utf-8"?>
<comments xmlns="http://schemas.openxmlformats.org/spreadsheetml/2006/main">
  <authors>
    <author>sugiusui@icrr.u-tokyo.ac.jp</author>
  </authors>
  <commentList>
    <comment ref="C5" authorId="0" shapeId="0">
      <text>
        <r>
          <rPr>
            <sz val="14"/>
            <color indexed="81"/>
            <rFont val="Calibri"/>
            <family val="2"/>
          </rPr>
          <t>The Principal Investigator's  name should be written in Column "C</t>
        </r>
        <r>
          <rPr>
            <sz val="9"/>
            <color indexed="81"/>
            <rFont val="Calibri"/>
            <family val="2"/>
          </rPr>
          <t>"</t>
        </r>
      </text>
    </comment>
    <comment ref="D5" authorId="0" shapeId="0">
      <text>
        <r>
          <rPr>
            <sz val="14"/>
            <color indexed="81"/>
            <rFont val="Calibri"/>
            <family val="2"/>
          </rPr>
          <t>If no researchers from ICRR are participating, supply the name of the ICRR researcher serving as contact in Cover.</t>
        </r>
      </text>
    </comment>
    <comment ref="I5" authorId="0" shapeId="0">
      <text>
        <r>
          <rPr>
            <sz val="14"/>
            <color indexed="81"/>
            <rFont val="Calibri"/>
            <family val="2"/>
          </rPr>
          <t>Enter phone number of Administrative Office or your secretary</t>
        </r>
      </text>
    </comment>
    <comment ref="C6" authorId="0" shapeId="0">
      <text>
        <r>
          <rPr>
            <sz val="14"/>
            <color indexed="8"/>
            <rFont val="Calibri"/>
            <family val="2"/>
          </rPr>
          <t>Enter Total Number of Participants in Cover</t>
        </r>
      </text>
    </comment>
  </commentList>
</comments>
</file>

<file path=xl/sharedStrings.xml><?xml version="1.0" encoding="utf-8"?>
<sst xmlns="http://schemas.openxmlformats.org/spreadsheetml/2006/main" count="226" uniqueCount="180">
  <si>
    <t>○</t>
    <phoneticPr fontId="3"/>
  </si>
  <si>
    <t>　</t>
  </si>
  <si>
    <t>Devision Head</t>
    <phoneticPr fontId="3"/>
  </si>
  <si>
    <t>Select for facility use.</t>
    <phoneticPr fontId="3"/>
  </si>
  <si>
    <r>
      <t xml:space="preserve">Select. </t>
    </r>
    <r>
      <rPr>
        <sz val="10"/>
        <rFont val="ＭＳ Ｐゴシック"/>
        <family val="3"/>
        <charset val="128"/>
      </rPr>
      <t>→▼</t>
    </r>
    <phoneticPr fontId="3"/>
  </si>
  <si>
    <t>(B)
Research
theme</t>
    <phoneticPr fontId="3"/>
  </si>
  <si>
    <r>
      <t xml:space="preserve">Select. </t>
    </r>
    <r>
      <rPr>
        <sz val="6"/>
        <rFont val="ＭＳ Ｐゴシック"/>
        <family val="3"/>
        <charset val="128"/>
      </rPr>
      <t>→▼</t>
    </r>
    <phoneticPr fontId="3"/>
  </si>
  <si>
    <t>If applying for 2 or more divisions etc.,
enter name of second division etc.</t>
    <phoneticPr fontId="3"/>
  </si>
  <si>
    <t xml:space="preserve">To the Director, Institute for Cosmic Ray Research, University of Tokyo </t>
    <phoneticPr fontId="3"/>
  </si>
  <si>
    <t>Year</t>
    <phoneticPr fontId="3"/>
  </si>
  <si>
    <t>Month</t>
    <phoneticPr fontId="3"/>
  </si>
  <si>
    <t>Day</t>
    <phoneticPr fontId="3"/>
  </si>
  <si>
    <t>I have obtained the consent of the following head of my organization to submit this application.</t>
    <phoneticPr fontId="2"/>
  </si>
  <si>
    <t>Year</t>
    <phoneticPr fontId="2"/>
  </si>
  <si>
    <t>Month</t>
    <phoneticPr fontId="2"/>
  </si>
  <si>
    <t>Day</t>
    <phoneticPr fontId="2"/>
  </si>
  <si>
    <t> Head of organization would be Director in the case of a research institute, Dean or equivalent in the case of a university faculty or graduate school, or Chancellor in the case of a single-subject college, etc.</t>
    <phoneticPr fontId="2"/>
  </si>
  <si>
    <t>Organization name</t>
    <phoneticPr fontId="2"/>
  </si>
  <si>
    <t>Job title</t>
    <phoneticPr fontId="2"/>
  </si>
  <si>
    <t>Name</t>
    <phoneticPr fontId="2"/>
  </si>
  <si>
    <t>Postal code</t>
    <phoneticPr fontId="2"/>
  </si>
  <si>
    <t>E-mail</t>
    <phoneticPr fontId="2"/>
  </si>
  <si>
    <t>Tel.</t>
    <phoneticPr fontId="2"/>
  </si>
  <si>
    <t>Title</t>
    <phoneticPr fontId="3"/>
  </si>
  <si>
    <t>Research period</t>
    <phoneticPr fontId="2"/>
  </si>
  <si>
    <t>Purpose of research
(Approx. 20–30 words)</t>
    <phoneticPr fontId="3"/>
  </si>
  <si>
    <t>persons</t>
    <phoneticPr fontId="2"/>
  </si>
  <si>
    <t>• Enter even if 0 yen</t>
    <phoneticPr fontId="2"/>
  </si>
  <si>
    <t>(yen)</t>
    <phoneticPr fontId="3"/>
  </si>
  <si>
    <t>Have taken research ethics education.</t>
    <phoneticPr fontId="3"/>
  </si>
  <si>
    <t>Item name</t>
    <phoneticPr fontId="2"/>
  </si>
  <si>
    <t>Standard</t>
    <phoneticPr fontId="2"/>
  </si>
  <si>
    <t>Quantity</t>
    <phoneticPr fontId="2"/>
  </si>
  <si>
    <t>Unit price (yen)</t>
    <phoneticPr fontId="2"/>
  </si>
  <si>
    <t>Sub total (yen)</t>
    <phoneticPr fontId="2"/>
  </si>
  <si>
    <t>If submitting multiple research proposals with this application, supply the research proposal names and order of priority.</t>
    <phoneticPr fontId="3"/>
  </si>
  <si>
    <r>
      <t>If applying for travel expenses, explain basis for claim. Travel expenses cannot be issued for international conference participation</t>
    </r>
    <r>
      <rPr>
        <sz val="10"/>
        <rFont val="Calibri"/>
        <family val="2"/>
      </rPr>
      <t>.</t>
    </r>
    <phoneticPr fontId="3"/>
  </si>
  <si>
    <t>Rule on safety and health education</t>
    <phoneticPr fontId="3"/>
  </si>
  <si>
    <t>Facility name</t>
    <phoneticPr fontId="2"/>
  </si>
  <si>
    <t>Electric power requirement</t>
    <phoneticPr fontId="2"/>
  </si>
  <si>
    <t>Reference number</t>
    <phoneticPr fontId="2"/>
  </si>
  <si>
    <t xml:space="preserve">Fill in form in black only. </t>
  </si>
  <si>
    <t xml:space="preserve">Institute for Cosmic Ray Research, University of Tokyo </t>
    <phoneticPr fontId="2"/>
  </si>
  <si>
    <t>Form 1: Annex (list of participants)</t>
    <phoneticPr fontId="3"/>
  </si>
  <si>
    <t>No.</t>
    <phoneticPr fontId="3"/>
  </si>
  <si>
    <t>Organization</t>
    <phoneticPr fontId="2"/>
  </si>
  <si>
    <t>Department (required even if in University of Tokyo)</t>
    <phoneticPr fontId="2"/>
  </si>
  <si>
    <t>Country in which organization is located</t>
    <phoneticPr fontId="2"/>
  </si>
  <si>
    <t>Graduate school student</t>
    <phoneticPr fontId="2"/>
  </si>
  <si>
    <t>Telephone</t>
    <phoneticPr fontId="3"/>
  </si>
  <si>
    <r>
      <rPr>
        <b/>
        <sz val="14"/>
        <rFont val="Yu Gothic"/>
        <family val="3"/>
        <charset val="128"/>
        <scheme val="minor"/>
      </rPr>
      <t>E-mail</t>
    </r>
    <phoneticPr fontId="3"/>
  </si>
  <si>
    <t>Add rows as required.</t>
    <phoneticPr fontId="3"/>
  </si>
  <si>
    <t xml:space="preserve">Form 1: Cover </t>
    <phoneticPr fontId="2"/>
  </si>
  <si>
    <t>(C)
Research meetings</t>
    <phoneticPr fontId="3"/>
  </si>
  <si>
    <t>Department name etc.</t>
    <phoneticPr fontId="2"/>
  </si>
  <si>
    <t>Address</t>
    <phoneticPr fontId="2"/>
  </si>
  <si>
    <t>Research proposal</t>
    <phoneticPr fontId="3"/>
  </si>
  <si>
    <t>▼ Select.</t>
  </si>
  <si>
    <r>
      <t>▼</t>
    </r>
    <r>
      <rPr>
        <sz val="8"/>
        <rFont val="Calibri"/>
        <family val="2"/>
      </rPr>
      <t xml:space="preserve"> Select.</t>
    </r>
    <phoneticPr fontId="3"/>
  </si>
  <si>
    <r>
      <t>✓</t>
    </r>
    <r>
      <rPr>
        <b/>
        <sz val="8"/>
        <rFont val="Calibri"/>
        <family val="2"/>
      </rPr>
      <t xml:space="preserve"> I will take safety and health education and observe facility director instructions on safety and health.</t>
    </r>
    <phoneticPr fontId="3"/>
  </si>
  <si>
    <t>Select.→▼</t>
  </si>
  <si>
    <t>Select.→▼</t>
    <phoneticPr fontId="3"/>
  </si>
  <si>
    <t>(A)(B)Masato Shiozawa</t>
    <phoneticPr fontId="3"/>
  </si>
  <si>
    <t>Director, KAGRA Observatory</t>
    <phoneticPr fontId="3"/>
  </si>
  <si>
    <t>Director, Kamioka Observatory</t>
    <phoneticPr fontId="3"/>
  </si>
  <si>
    <t>Director, Akeno Observatory</t>
    <phoneticPr fontId="3"/>
  </si>
  <si>
    <t>Director, Norikura Observatory</t>
    <phoneticPr fontId="3"/>
  </si>
  <si>
    <r>
      <t xml:space="preserve">2. Application items </t>
    </r>
    <r>
      <rPr>
        <sz val="8"/>
        <rFont val="Calibri"/>
        <family val="2"/>
      </rPr>
      <t>(You can choose more than one)</t>
    </r>
    <phoneticPr fontId="3"/>
  </si>
  <si>
    <t>Norikura Observatory</t>
    <phoneticPr fontId="3"/>
  </si>
  <si>
    <t>Kamioka Observatory</t>
    <phoneticPr fontId="3"/>
  </si>
  <si>
    <t>Research Center for Cosmic Neutrinos</t>
    <phoneticPr fontId="3"/>
  </si>
  <si>
    <t>Kashiwa Low-Level Radioisotope Measurement Facility</t>
    <phoneticPr fontId="3"/>
  </si>
  <si>
    <t>KAGRA Observatory</t>
    <phoneticPr fontId="3"/>
  </si>
  <si>
    <t>a) Cosmic ray research conducted underground or in deep sea</t>
    <phoneticPr fontId="3"/>
  </si>
  <si>
    <t>b) Research on high-energy cosmic rays in the broad sense carried out using projectiles, and on high mountains or other above-ground locations</t>
    <phoneticPr fontId="3"/>
  </si>
  <si>
    <t>c) Research focused on detection and observation of sources of high-energy cosmic gamma rays</t>
    <phoneticPr fontId="3"/>
  </si>
  <si>
    <t>d) Research on the origins of cosmic rays or cosmic materials by chemical composition analysis, isotope measurement, and other means</t>
    <phoneticPr fontId="3"/>
  </si>
  <si>
    <t>e) Research on the development of observation methods and equipment useful to the study of cosmic rays in the broad sense</t>
    <phoneticPr fontId="3"/>
  </si>
  <si>
    <t>f) Theoretical or exploratory research on themes in the study of cosmic rays in the broad sense that are expected to become prominent in the future</t>
    <phoneticPr fontId="3"/>
  </si>
  <si>
    <t>C) Research meetings</t>
    <phoneticPr fontId="3"/>
  </si>
  <si>
    <t>Select→▼</t>
    <phoneticPr fontId="3"/>
  </si>
  <si>
    <t>【2. Application items　（Ａ）】</t>
    <phoneticPr fontId="3"/>
  </si>
  <si>
    <t>【2. Application items　（B）】</t>
    <phoneticPr fontId="3"/>
  </si>
  <si>
    <t>【2. Application items(C）】</t>
    <phoneticPr fontId="3"/>
  </si>
  <si>
    <t>【Dropdown lost division name】</t>
    <phoneticPr fontId="3"/>
  </si>
  <si>
    <t>New faculty at organization to which I currently belong</t>
    <phoneticPr fontId="3"/>
  </si>
  <si>
    <t>▼Select.</t>
  </si>
  <si>
    <t>▼Select.</t>
    <phoneticPr fontId="3"/>
  </si>
  <si>
    <t>【Newly appointed】</t>
    <phoneticPr fontId="3"/>
  </si>
  <si>
    <t>New</t>
    <phoneticPr fontId="3"/>
  </si>
  <si>
    <t>Ongoing</t>
    <phoneticPr fontId="3"/>
  </si>
  <si>
    <t>New/Ongoing　　▼Select.</t>
    <phoneticPr fontId="3"/>
  </si>
  <si>
    <t>【New・Ongoing】</t>
    <phoneticPr fontId="3"/>
  </si>
  <si>
    <t>Norikura Observatory</t>
    <phoneticPr fontId="2"/>
  </si>
  <si>
    <t>Akeno Observatory</t>
    <phoneticPr fontId="2"/>
  </si>
  <si>
    <t>Laboratory name</t>
    <phoneticPr fontId="2"/>
  </si>
  <si>
    <t>ICRR’s computer system</t>
    <phoneticPr fontId="3"/>
  </si>
  <si>
    <t>ICRR’s computer system</t>
    <phoneticPr fontId="2"/>
  </si>
  <si>
    <t>Kashiwa Seminor Room</t>
    <phoneticPr fontId="2"/>
  </si>
  <si>
    <t>Kashiwa Laboratory(fill details in Laboratory name field)</t>
    <phoneticPr fontId="2"/>
  </si>
  <si>
    <t>overseas observatories（fill details in Laboratory name field as if Utah, Tibet, Bolivia, La Palma）</t>
    <phoneticPr fontId="2"/>
  </si>
  <si>
    <t>【International joint research】</t>
    <phoneticPr fontId="3"/>
  </si>
  <si>
    <t>【Have taken research ethics education.】</t>
    <phoneticPr fontId="3"/>
  </si>
  <si>
    <t>✓ Completed.</t>
    <phoneticPr fontId="3"/>
  </si>
  <si>
    <t>【Saftey and health rule】</t>
    <phoneticPr fontId="3"/>
  </si>
  <si>
    <t>【Rule regarding allocation of research expenses】</t>
    <phoneticPr fontId="3"/>
  </si>
  <si>
    <t>✓　　I understand that proposals not directly related to cosmic ray research are limited to facility use only,  no allocation of research expenses.</t>
    <phoneticPr fontId="3"/>
  </si>
  <si>
    <t>【Facilities used】</t>
    <phoneticPr fontId="3"/>
  </si>
  <si>
    <t>【division head】</t>
    <phoneticPr fontId="3"/>
  </si>
  <si>
    <t>【fisical year】</t>
    <phoneticPr fontId="3"/>
  </si>
  <si>
    <t>input</t>
    <phoneticPr fontId="3"/>
  </si>
  <si>
    <t>【Director】</t>
    <phoneticPr fontId="3"/>
  </si>
  <si>
    <t>New/Ongoing　　▼Select.</t>
  </si>
  <si>
    <t>Emergency contact at the organization. 
(One required for each organization)</t>
    <phoneticPr fontId="3"/>
  </si>
  <si>
    <t>Your contact at the Institute for Cosmic Ray Research</t>
    <phoneticPr fontId="3"/>
  </si>
  <si>
    <t>Research
division/center/
facility name etc.</t>
    <phoneticPr fontId="2"/>
  </si>
  <si>
    <t xml:space="preserve">Head of organization to which principal investigator belongs  Job title/name </t>
  </si>
  <si>
    <t>Enter names, organizations etc. of all participants including principal investigator into   Form 1: Annex (list of participants). Do so even if the principal investigator is the only participant.</t>
  </si>
  <si>
    <t>* Enter total number of participants in Cover. 
* principal investigator (= full-time), 
* Undergraduate (= research assistant)</t>
  </si>
  <si>
    <t>* Include principal investigator.</t>
  </si>
  <si>
    <r>
      <t xml:space="preserve">Job title (Graduate school students should mark Graduate school student field with </t>
    </r>
    <r>
      <rPr>
        <b/>
        <sz val="13"/>
        <rFont val="ＭＳ Ｐゴシック"/>
        <family val="3"/>
        <charset val="128"/>
      </rPr>
      <t>○</t>
    </r>
    <r>
      <rPr>
        <b/>
        <sz val="13"/>
        <rFont val="Yu Gothic"/>
        <family val="3"/>
        <charset val="128"/>
        <scheme val="minor"/>
      </rPr>
      <t>.)</t>
    </r>
    <phoneticPr fontId="2"/>
  </si>
  <si>
    <t>（A）
Neutrino and Astroparticle Division　
Super-Kamiokande</t>
    <phoneticPr fontId="3"/>
  </si>
  <si>
    <t>（B）
Neutrino and Astroparticle Division
Kamioka facilities other than Super-Kamiokande</t>
    <phoneticPr fontId="3"/>
  </si>
  <si>
    <t>（C）
High Energy Cosmic Ray Division　
Akeno Observatory facility use</t>
    <phoneticPr fontId="3"/>
  </si>
  <si>
    <t>（D）
High Energy Cosmic Ray Division　
Norikura Observatory facility use</t>
    <phoneticPr fontId="3"/>
  </si>
  <si>
    <t>（F）
High Energy Cosmic Ray Division　
Gamma rays, highest energy cosmic rays, ultra-high energy cosmic rays, high energy astrophysics</t>
    <phoneticPr fontId="3"/>
  </si>
  <si>
    <t>（G）
Astrophysics and Gravity Division　
Gravitational wave-related</t>
    <phoneticPr fontId="3"/>
  </si>
  <si>
    <t>（I）
Research Center for Cosmic Neutrinos　
Primary Cosmic rays, Kashiwa underground facility use</t>
    <phoneticPr fontId="3"/>
  </si>
  <si>
    <t>（K）
Research Center for Cosmic Neutrinos　
Workshops on the future cosmic ray studies</t>
    <phoneticPr fontId="3"/>
  </si>
  <si>
    <t>(I)(J)(K)Kimihiro Okumura</t>
    <phoneticPr fontId="3"/>
  </si>
  <si>
    <t>High Energy Astrophysics facility in Canarias</t>
  </si>
  <si>
    <t>Director, High Energy Astrophysics facility in Canarias</t>
    <phoneticPr fontId="3"/>
  </si>
  <si>
    <t>High Energy Astrophysics facility in Canarias</t>
    <phoneticPr fontId="3"/>
  </si>
  <si>
    <t>KAGRA Observatory</t>
    <phoneticPr fontId="3"/>
  </si>
  <si>
    <t>(Goods breakdown)</t>
    <phoneticPr fontId="2"/>
  </si>
  <si>
    <r>
      <t>Total goods costs (yen)</t>
    </r>
    <r>
      <rPr>
        <sz val="9"/>
        <rFont val="ＭＳ Ｐゴシック"/>
        <family val="3"/>
        <charset val="128"/>
      </rPr>
      <t>　　</t>
    </r>
    <phoneticPr fontId="2"/>
  </si>
  <si>
    <t>Principal Investigator
Organization
Job title / Name</t>
    <phoneticPr fontId="3"/>
  </si>
  <si>
    <r>
      <t xml:space="preserve">
Division Head or
 Center Director
</t>
    </r>
    <r>
      <rPr>
        <sz val="8"/>
        <rFont val="Calibri"/>
        <family val="2"/>
      </rPr>
      <t>(You can choose more than one)</t>
    </r>
    <phoneticPr fontId="2"/>
  </si>
  <si>
    <t>Expenses required for your research</t>
  </si>
  <si>
    <t xml:space="preserve">Total requested expenses </t>
  </si>
  <si>
    <t xml:space="preserve">Total: Goods costs </t>
    <phoneticPr fontId="2"/>
  </si>
  <si>
    <t xml:space="preserve">Total: Travel expenses in Japan
</t>
    <phoneticPr fontId="3"/>
  </si>
  <si>
    <r>
      <t xml:space="preserve">   </t>
    </r>
    <r>
      <rPr>
        <sz val="12"/>
        <rFont val="Calibri"/>
        <family val="2"/>
      </rPr>
      <t xml:space="preserve"> Total combined personnel</t>
    </r>
    <phoneticPr fontId="2"/>
  </si>
  <si>
    <t>Fare</t>
    <phoneticPr fontId="3"/>
  </si>
  <si>
    <t>Sub Total</t>
    <phoneticPr fontId="3"/>
  </si>
  <si>
    <t>Number of days</t>
    <phoneticPr fontId="2"/>
  </si>
  <si>
    <t>Number of Nights</t>
    <phoneticPr fontId="2"/>
  </si>
  <si>
    <t>Note (free description)</t>
    <phoneticPr fontId="3"/>
  </si>
  <si>
    <t>Transportation</t>
    <phoneticPr fontId="3"/>
  </si>
  <si>
    <t>Number of visits</t>
    <phoneticPr fontId="3"/>
  </si>
  <si>
    <t>(Travel expenses breakdown)</t>
    <phoneticPr fontId="3"/>
  </si>
  <si>
    <t>Point of Deparure/Destination</t>
    <phoneticPr fontId="3"/>
  </si>
  <si>
    <t xml:space="preserve">       Facilities used</t>
    <phoneticPr fontId="2"/>
  </si>
  <si>
    <t>Rule regarding allocation of research expenses</t>
    <phoneticPr fontId="3"/>
  </si>
  <si>
    <t xml:space="preserve">   (A)
Facility name</t>
    <phoneticPr fontId="3"/>
  </si>
  <si>
    <t xml:space="preserve">Accommodation </t>
    <phoneticPr fontId="3"/>
  </si>
  <si>
    <t>（J）
Research Center for Cosmic Neutrinos　
Computer use</t>
    <phoneticPr fontId="3"/>
  </si>
  <si>
    <t xml:space="preserve">（E)
  High Energy Cosmic Ray Division
  High Energy Astrophysics facility ㏌ Canarias use </t>
    <phoneticPr fontId="3"/>
  </si>
  <si>
    <t>（H）
Astrophysics and Gravity Division　
Observational cosmology, theory</t>
    <phoneticPr fontId="3"/>
  </si>
  <si>
    <t>Akeno Observatory</t>
    <phoneticPr fontId="3"/>
  </si>
  <si>
    <t>1. ICRR⇔Kamioka</t>
    <phoneticPr fontId="3"/>
  </si>
  <si>
    <t>2. ICRR⇔Norikura</t>
    <phoneticPr fontId="3"/>
  </si>
  <si>
    <t>3. ICRR⇔Akeno</t>
    <phoneticPr fontId="3"/>
  </si>
  <si>
    <t>4. Narita⇔ICRR</t>
    <phoneticPr fontId="3"/>
  </si>
  <si>
    <t>5. Narita⇔Kamioka</t>
    <phoneticPr fontId="3"/>
  </si>
  <si>
    <t>6. Narita⇔Norikura</t>
    <phoneticPr fontId="3"/>
  </si>
  <si>
    <t>7. Narita⇔Akeno</t>
    <phoneticPr fontId="3"/>
  </si>
  <si>
    <t>8. Haneda⇔ICRR</t>
    <phoneticPr fontId="3"/>
  </si>
  <si>
    <t>9. Haneda⇔Kamioka</t>
    <phoneticPr fontId="3"/>
  </si>
  <si>
    <t>10. Haneda⇔Norikura</t>
    <phoneticPr fontId="3"/>
  </si>
  <si>
    <t>11. Haneda⇔Akeno</t>
    <phoneticPr fontId="3"/>
  </si>
  <si>
    <t>12.Others(describe to "Note")</t>
    <phoneticPr fontId="3"/>
  </si>
  <si>
    <t>【Travel expenses breakdown】</t>
  </si>
  <si>
    <t>* Please note that  ICRR  secretariat will adjust travel expenses</t>
    <phoneticPr fontId="3"/>
  </si>
  <si>
    <r>
      <t>Please</t>
    </r>
    <r>
      <rPr>
        <b/>
        <i/>
        <strike/>
        <sz val="9"/>
        <rFont val="Calibri"/>
        <family val="2"/>
      </rPr>
      <t xml:space="preserve"> </t>
    </r>
    <r>
      <rPr>
        <b/>
        <i/>
        <sz val="9"/>
        <rFont val="Calibri"/>
        <family val="2"/>
      </rPr>
      <t>submit the Form.7 “Letter of Consent” in PDF format by the deadline.</t>
    </r>
    <phoneticPr fontId="3"/>
  </si>
  <si>
    <t>Transportation+Accommodation</t>
    <phoneticPr fontId="2"/>
  </si>
  <si>
    <r>
      <rPr>
        <sz val="9"/>
        <rFont val="Calibri"/>
        <family val="2"/>
      </rPr>
      <t>If you have received any funding as principal investigator outside of this application, supply funding type, proposal name, research period, and anticipated funding amount for fiscal 2021</t>
    </r>
    <r>
      <rPr>
        <sz val="9"/>
        <color rgb="FFFF0000"/>
        <rFont val="Calibri"/>
        <family val="2"/>
      </rPr>
      <t xml:space="preserve">. </t>
    </r>
    <r>
      <rPr>
        <sz val="9"/>
        <rFont val="Calibri"/>
        <family val="2"/>
      </rPr>
      <t>If this funding has yet to be approved, write [Awaiting approval] and supply funding type, proposal name, research period, and anticipated funding amount for fiscal 2021.</t>
    </r>
    <phoneticPr fontId="3"/>
  </si>
  <si>
    <t>Others</t>
    <phoneticPr fontId="3"/>
  </si>
  <si>
    <t>(G)(H)Masahiro Kawasaki</t>
    <phoneticPr fontId="3"/>
  </si>
  <si>
    <t>(C)(D)(E)(F)Masato Takita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</si>
</sst>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0_);\(&quot;¥&quot;#,##0\)"/>
  </numFmts>
  <fonts count="54">
    <font>
      <sz val="11"/>
      <color theme="1"/>
      <name val="Yu Gothic"/>
      <family val="2"/>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1"/>
      <name val="Yu Gothic"/>
      <family val="2"/>
      <charset val="128"/>
      <scheme val="minor"/>
    </font>
    <font>
      <b/>
      <sz val="14"/>
      <name val="Yu Gothic"/>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b/>
      <sz val="10"/>
      <name val="Yu Gothic"/>
      <family val="3"/>
      <charset val="128"/>
      <scheme val="minor"/>
    </font>
    <font>
      <sz val="11"/>
      <name val="Yu Gothic"/>
      <family val="3"/>
      <charset val="128"/>
      <scheme val="minor"/>
    </font>
    <font>
      <sz val="14"/>
      <name val="ＭＳ Ｐゴシック"/>
      <family val="3"/>
      <charset val="128"/>
    </font>
    <font>
      <sz val="12"/>
      <name val="Yu Gothic"/>
      <family val="3"/>
      <charset val="128"/>
      <scheme val="minor"/>
    </font>
    <font>
      <b/>
      <sz val="14"/>
      <name val="Yu Gothic"/>
      <family val="2"/>
      <charset val="128"/>
      <scheme val="minor"/>
    </font>
    <font>
      <b/>
      <sz val="20"/>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u/>
      <sz val="9.35"/>
      <name val="ＭＳ Ｐゴシック"/>
      <family val="3"/>
      <charset val="128"/>
    </font>
    <font>
      <sz val="8"/>
      <name val="Yu Gothic"/>
      <family val="3"/>
      <charset val="128"/>
      <scheme val="minor"/>
    </font>
    <font>
      <b/>
      <sz val="8"/>
      <name val="ＭＳ Ｐゴシック"/>
      <family val="3"/>
      <charset val="128"/>
    </font>
    <font>
      <b/>
      <sz val="13"/>
      <name val="Yu Gothic"/>
      <family val="3"/>
      <charset val="128"/>
      <scheme val="minor"/>
    </font>
    <font>
      <sz val="11"/>
      <name val="Calibri"/>
      <family val="2"/>
    </font>
    <font>
      <sz val="9"/>
      <name val="Calibri"/>
      <family val="2"/>
    </font>
    <font>
      <sz val="8"/>
      <name val="Calibri"/>
      <family val="2"/>
    </font>
    <font>
      <sz val="10"/>
      <name val="Calibri"/>
      <family val="2"/>
    </font>
    <font>
      <sz val="6"/>
      <name val="Calibri"/>
      <family val="2"/>
    </font>
    <font>
      <sz val="7"/>
      <name val="Calibri"/>
      <family val="2"/>
    </font>
    <font>
      <sz val="14"/>
      <name val="Calibri"/>
      <family val="2"/>
    </font>
    <font>
      <b/>
      <sz val="11"/>
      <name val="Calibri"/>
      <family val="2"/>
    </font>
    <font>
      <sz val="12"/>
      <name val="Calibri"/>
      <family val="2"/>
    </font>
    <font>
      <b/>
      <sz val="8"/>
      <name val="Calibri"/>
      <family val="2"/>
    </font>
    <font>
      <b/>
      <sz val="10"/>
      <name val="Calibri"/>
      <family val="2"/>
    </font>
    <font>
      <b/>
      <sz val="13"/>
      <name val="ＭＳ Ｐゴシック"/>
      <family val="3"/>
      <charset val="128"/>
    </font>
    <font>
      <sz val="10"/>
      <color rgb="FF555555"/>
      <name val="Arial"/>
      <family val="2"/>
    </font>
    <font>
      <sz val="8"/>
      <color rgb="FF555555"/>
      <name val="ＭＳ Ｐゴシック"/>
      <family val="3"/>
      <charset val="128"/>
    </font>
    <font>
      <sz val="9"/>
      <color indexed="8"/>
      <name val="Calibri"/>
      <family val="2"/>
    </font>
    <font>
      <u/>
      <sz val="9"/>
      <color indexed="8"/>
      <name val="Calibri"/>
      <family val="2"/>
    </font>
    <font>
      <sz val="9"/>
      <color indexed="8"/>
      <name val="Yu Gothic Light"/>
      <family val="3"/>
      <charset val="128"/>
    </font>
    <font>
      <sz val="9"/>
      <color indexed="81"/>
      <name val="Calibri"/>
      <family val="2"/>
    </font>
    <font>
      <sz val="8"/>
      <color theme="1"/>
      <name val="Calibri"/>
      <family val="2"/>
    </font>
    <font>
      <sz val="14"/>
      <color indexed="81"/>
      <name val="Calibri"/>
      <family val="2"/>
    </font>
    <font>
      <sz val="14"/>
      <color indexed="8"/>
      <name val="Calibri"/>
      <family val="2"/>
    </font>
    <font>
      <sz val="9"/>
      <color rgb="FFFF0000"/>
      <name val="Calibri"/>
      <family val="2"/>
    </font>
    <font>
      <sz val="11"/>
      <color theme="1"/>
      <name val="Yu Gothic"/>
      <family val="2"/>
      <charset val="128"/>
      <scheme val="minor"/>
    </font>
    <font>
      <b/>
      <sz val="11"/>
      <name val="ＭＳ Ｐゴシック"/>
      <family val="3"/>
      <charset val="128"/>
    </font>
    <font>
      <sz val="10"/>
      <color rgb="FFFF0000"/>
      <name val="Calibri"/>
      <family val="2"/>
    </font>
    <font>
      <b/>
      <i/>
      <sz val="9"/>
      <name val="Calibri"/>
      <family val="2"/>
    </font>
    <font>
      <b/>
      <i/>
      <strike/>
      <sz val="9"/>
      <name val="Calibri"/>
      <family val="2"/>
    </font>
    <font>
      <sz val="11"/>
      <color theme="1"/>
      <name val="Yu Gothic"/>
      <family val="3"/>
      <charset val="128"/>
      <scheme val="minor"/>
    </font>
    <font>
      <sz val="9.35"/>
      <name val="Calibri"/>
      <family val="2"/>
    </font>
    <font>
      <b/>
      <sz val="20"/>
      <name val="Calibri"/>
      <family val="2"/>
    </font>
  </fonts>
  <fills count="7">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FF"/>
        <bgColor indexed="64"/>
      </patternFill>
    </fill>
    <fill>
      <patternFill patternType="solid">
        <fgColor rgb="FFCCFF99"/>
        <bgColor indexed="64"/>
      </patternFill>
    </fill>
    <fill>
      <patternFill patternType="solid">
        <fgColor rgb="FFFFFF00"/>
        <bgColor indexed="64"/>
      </patternFill>
    </fill>
  </fills>
  <borders count="7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left style="thin">
        <color auto="1"/>
      </left>
      <right/>
      <top style="hair">
        <color auto="1"/>
      </top>
      <bottom style="thin">
        <color auto="1"/>
      </bottom>
      <diagonal/>
    </border>
    <border>
      <left/>
      <right/>
      <top style="hair">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diagonalUp="1">
      <left/>
      <right style="medium">
        <color indexed="64"/>
      </right>
      <top style="thin">
        <color auto="1"/>
      </top>
      <bottom/>
      <diagonal style="thin">
        <color auto="1"/>
      </diagonal>
    </border>
    <border>
      <left/>
      <right style="medium">
        <color indexed="64"/>
      </right>
      <top style="thin">
        <color auto="1"/>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dotted">
        <color auto="1"/>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style="medium">
        <color indexed="64"/>
      </top>
      <bottom style="thin">
        <color auto="1"/>
      </bottom>
      <diagonal/>
    </border>
    <border diagonalUp="1">
      <left style="thin">
        <color auto="1"/>
      </left>
      <right/>
      <top/>
      <bottom/>
      <diagonal style="thin">
        <color auto="1"/>
      </diagonal>
    </border>
    <border diagonalUp="1">
      <left/>
      <right/>
      <top/>
      <bottom/>
      <diagonal style="thin">
        <color auto="1"/>
      </diagonal>
    </border>
    <border diagonalUp="1">
      <left/>
      <right style="medium">
        <color indexed="64"/>
      </right>
      <top/>
      <bottom/>
      <diagonal style="thin">
        <color auto="1"/>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thin">
        <color auto="1"/>
      </bottom>
      <diagonal/>
    </border>
    <border>
      <left/>
      <right style="medium">
        <color indexed="64"/>
      </right>
      <top style="thin">
        <color auto="1"/>
      </top>
      <bottom style="hair">
        <color auto="1"/>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s>
  <cellStyleXfs count="4">
    <xf numFmtId="0" fontId="0" fillId="0" borderId="0">
      <alignment vertical="center"/>
    </xf>
    <xf numFmtId="0" fontId="1" fillId="0" borderId="0"/>
    <xf numFmtId="0" fontId="7" fillId="0" borderId="0" applyNumberFormat="0" applyFill="0" applyBorder="0" applyAlignment="0" applyProtection="0">
      <alignment vertical="top"/>
      <protection locked="0"/>
    </xf>
    <xf numFmtId="38" fontId="46" fillId="0" borderId="0" applyFont="0" applyFill="0" applyBorder="0" applyAlignment="0" applyProtection="0">
      <alignment vertical="center"/>
    </xf>
  </cellStyleXfs>
  <cellXfs count="486">
    <xf numFmtId="0" fontId="0" fillId="0" borderId="0" xfId="0">
      <alignment vertical="center"/>
    </xf>
    <xf numFmtId="0" fontId="1" fillId="0" borderId="0" xfId="1" applyFont="1" applyFill="1" applyBorder="1" applyAlignment="1" applyProtection="1">
      <alignment vertical="center" shrinkToFit="1"/>
      <protection locked="0"/>
    </xf>
    <xf numFmtId="0" fontId="1" fillId="0" borderId="0" xfId="1" applyFont="1" applyFill="1" applyBorder="1" applyAlignment="1">
      <alignment vertical="top"/>
    </xf>
    <xf numFmtId="0" fontId="12" fillId="0" borderId="10" xfId="0" applyFont="1" applyFill="1" applyBorder="1" applyAlignment="1" applyProtection="1">
      <alignment vertical="center"/>
      <protection locked="0"/>
    </xf>
    <xf numFmtId="0" fontId="12" fillId="0" borderId="10" xfId="0" applyFont="1" applyFill="1" applyBorder="1" applyAlignment="1" applyProtection="1">
      <alignment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12" xfId="0" applyFont="1" applyFill="1" applyBorder="1" applyAlignment="1" applyProtection="1">
      <alignment vertical="center"/>
      <protection locked="0"/>
    </xf>
    <xf numFmtId="0" fontId="12" fillId="0" borderId="10"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0" xfId="0" applyFont="1">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Border="1">
      <alignment vertical="center"/>
    </xf>
    <xf numFmtId="0" fontId="12" fillId="0" borderId="12" xfId="0" applyFont="1" applyBorder="1">
      <alignment vertical="center"/>
    </xf>
    <xf numFmtId="0" fontId="12" fillId="0" borderId="0" xfId="0" applyFont="1" applyFill="1">
      <alignment vertical="center"/>
    </xf>
    <xf numFmtId="0" fontId="12" fillId="0" borderId="0" xfId="0" applyFont="1" applyFill="1" applyBorder="1">
      <alignment vertical="center"/>
    </xf>
    <xf numFmtId="0" fontId="12" fillId="0" borderId="0" xfId="0" applyFont="1" applyFill="1" applyBorder="1" applyAlignment="1">
      <alignment vertical="center" wrapText="1"/>
    </xf>
    <xf numFmtId="0" fontId="14" fillId="0" borderId="0" xfId="0" applyFont="1" applyFill="1" applyBorder="1" applyAlignment="1">
      <alignment vertical="center" wrapText="1"/>
    </xf>
    <xf numFmtId="0" fontId="4" fillId="4" borderId="0" xfId="0" applyFont="1" applyFill="1" applyBorder="1">
      <alignment vertical="center"/>
    </xf>
    <xf numFmtId="0" fontId="12" fillId="4" borderId="0" xfId="0" applyFont="1" applyFill="1">
      <alignment vertical="center"/>
    </xf>
    <xf numFmtId="0" fontId="12" fillId="0" borderId="12" xfId="0" applyFont="1" applyFill="1" applyBorder="1" applyAlignment="1">
      <alignment horizontal="center" vertical="center"/>
    </xf>
    <xf numFmtId="0" fontId="6" fillId="0" borderId="0" xfId="0" applyFont="1" applyProtection="1">
      <alignment vertical="center"/>
    </xf>
    <xf numFmtId="0" fontId="6" fillId="0" borderId="0" xfId="0" applyFont="1" applyAlignment="1" applyProtection="1">
      <alignment vertical="center" wrapText="1"/>
    </xf>
    <xf numFmtId="0" fontId="6" fillId="0" borderId="0" xfId="0" applyFont="1" applyFill="1" applyBorder="1" applyProtection="1">
      <alignment vertical="center"/>
    </xf>
    <xf numFmtId="0" fontId="6" fillId="0" borderId="0" xfId="1" applyFont="1" applyFill="1" applyBorder="1" applyAlignment="1" applyProtection="1">
      <alignment vertical="top"/>
    </xf>
    <xf numFmtId="0" fontId="21" fillId="0" borderId="0" xfId="0" applyFont="1" applyBorder="1">
      <alignment vertical="center"/>
    </xf>
    <xf numFmtId="0" fontId="6" fillId="3" borderId="0" xfId="0" applyFont="1" applyFill="1" applyProtection="1">
      <alignment vertical="center"/>
    </xf>
    <xf numFmtId="0" fontId="22" fillId="0" borderId="0" xfId="0" applyFont="1" applyProtection="1">
      <alignment vertical="center"/>
    </xf>
    <xf numFmtId="0" fontId="13" fillId="5" borderId="0" xfId="1" applyFont="1" applyFill="1" applyAlignment="1">
      <alignment vertical="center"/>
    </xf>
    <xf numFmtId="0" fontId="1" fillId="5" borderId="0" xfId="1" applyFont="1" applyFill="1"/>
    <xf numFmtId="0" fontId="1" fillId="5" borderId="0" xfId="1" applyFont="1" applyFill="1" applyBorder="1"/>
    <xf numFmtId="0" fontId="1" fillId="5" borderId="0" xfId="1" applyFont="1" applyFill="1" applyAlignment="1">
      <alignment vertical="top"/>
    </xf>
    <xf numFmtId="0" fontId="1" fillId="5" borderId="0" xfId="0" applyFont="1" applyFill="1" applyBorder="1">
      <alignment vertical="center"/>
    </xf>
    <xf numFmtId="0" fontId="1" fillId="5" borderId="0" xfId="0" applyFont="1" applyFill="1">
      <alignment vertical="center"/>
    </xf>
    <xf numFmtId="0" fontId="6" fillId="5" borderId="0" xfId="1" applyFont="1" applyFill="1" applyBorder="1" applyAlignment="1">
      <alignment horizontal="center"/>
    </xf>
    <xf numFmtId="0" fontId="6" fillId="5" borderId="0" xfId="1" applyFont="1" applyFill="1" applyBorder="1" applyAlignment="1">
      <alignment horizontal="center" vertical="center" wrapText="1"/>
    </xf>
    <xf numFmtId="0" fontId="1" fillId="5" borderId="0" xfId="0" applyFont="1" applyFill="1" applyBorder="1" applyAlignment="1">
      <alignment vertical="center"/>
    </xf>
    <xf numFmtId="0" fontId="16" fillId="5" borderId="0" xfId="0" applyFont="1" applyFill="1" applyBorder="1" applyAlignment="1">
      <alignment horizontal="center" vertical="center"/>
    </xf>
    <xf numFmtId="0" fontId="1" fillId="5" borderId="0" xfId="1" applyFont="1" applyFill="1" applyBorder="1" applyAlignment="1">
      <alignment vertical="center"/>
    </xf>
    <xf numFmtId="0" fontId="1" fillId="5" borderId="0" xfId="1" applyFont="1" applyFill="1" applyBorder="1" applyAlignment="1">
      <alignment horizontal="center" vertical="center"/>
    </xf>
    <xf numFmtId="0" fontId="17" fillId="5" borderId="0" xfId="0" applyFont="1" applyFill="1" applyBorder="1" applyAlignment="1" applyProtection="1">
      <alignment vertical="center" shrinkToFit="1"/>
      <protection locked="0"/>
    </xf>
    <xf numFmtId="0" fontId="4" fillId="5" borderId="0" xfId="0" applyFont="1" applyFill="1" applyBorder="1">
      <alignment vertical="center"/>
    </xf>
    <xf numFmtId="0" fontId="15" fillId="5" borderId="0" xfId="0" applyFont="1" applyFill="1">
      <alignment vertical="center"/>
    </xf>
    <xf numFmtId="0" fontId="12" fillId="5" borderId="0" xfId="0" applyFont="1" applyFill="1">
      <alignment vertical="center"/>
    </xf>
    <xf numFmtId="0" fontId="12" fillId="5" borderId="12" xfId="0" applyFont="1" applyFill="1" applyBorder="1" applyAlignment="1">
      <alignment vertical="center" wrapText="1"/>
    </xf>
    <xf numFmtId="0" fontId="14" fillId="5" borderId="11" xfId="0" applyFont="1" applyFill="1" applyBorder="1" applyAlignment="1">
      <alignment vertical="center" wrapText="1"/>
    </xf>
    <xf numFmtId="0" fontId="12" fillId="5" borderId="10" xfId="0" applyFont="1" applyFill="1" applyBorder="1" applyAlignment="1">
      <alignment vertical="center" wrapText="1"/>
    </xf>
    <xf numFmtId="0" fontId="12" fillId="5" borderId="11" xfId="0" applyFont="1" applyFill="1" applyBorder="1" applyAlignment="1">
      <alignment vertical="center" wrapText="1"/>
    </xf>
    <xf numFmtId="0" fontId="12" fillId="5" borderId="9" xfId="0" applyFont="1" applyFill="1" applyBorder="1" applyAlignment="1">
      <alignment vertical="center" wrapText="1"/>
    </xf>
    <xf numFmtId="0" fontId="5" fillId="5" borderId="12" xfId="0" applyFont="1" applyFill="1" applyBorder="1" applyAlignment="1">
      <alignment horizontal="center" vertical="center" wrapText="1"/>
    </xf>
    <xf numFmtId="0" fontId="22" fillId="0" borderId="0" xfId="0" applyFont="1" applyAlignment="1" applyProtection="1">
      <alignment vertical="center" wrapText="1"/>
    </xf>
    <xf numFmtId="0" fontId="6" fillId="6" borderId="0" xfId="0" applyFont="1" applyFill="1" applyProtection="1">
      <alignment vertical="center"/>
    </xf>
    <xf numFmtId="0" fontId="1" fillId="0" borderId="0" xfId="0" applyFont="1" applyFill="1">
      <alignment vertical="center"/>
    </xf>
    <xf numFmtId="0" fontId="5" fillId="5" borderId="11" xfId="0" applyFont="1" applyFill="1" applyBorder="1" applyAlignment="1">
      <alignment horizontal="center" vertical="center" wrapText="1"/>
    </xf>
    <xf numFmtId="0" fontId="24" fillId="5" borderId="0" xfId="0" applyFont="1" applyFill="1" applyBorder="1">
      <alignment vertical="center"/>
    </xf>
    <xf numFmtId="0" fontId="19" fillId="5" borderId="0" xfId="0" applyFont="1" applyFill="1" applyBorder="1" applyAlignment="1" applyProtection="1">
      <alignment vertical="center"/>
      <protection locked="0"/>
    </xf>
    <xf numFmtId="0" fontId="24" fillId="5" borderId="0" xfId="1" applyFont="1" applyFill="1"/>
    <xf numFmtId="0" fontId="21" fillId="0" borderId="0" xfId="0" applyFont="1" applyBorder="1" applyAlignment="1">
      <alignment vertical="center" wrapText="1"/>
    </xf>
    <xf numFmtId="0" fontId="34" fillId="5" borderId="0" xfId="0" applyFont="1" applyFill="1" applyBorder="1" applyAlignment="1">
      <alignment vertical="center"/>
    </xf>
    <xf numFmtId="0" fontId="26" fillId="5" borderId="0" xfId="1" applyFont="1" applyFill="1" applyBorder="1" applyAlignment="1">
      <alignment vertical="center"/>
    </xf>
    <xf numFmtId="0" fontId="14" fillId="5" borderId="12" xfId="0" applyFont="1" applyFill="1" applyBorder="1" applyAlignment="1">
      <alignment vertical="center"/>
    </xf>
    <xf numFmtId="0" fontId="36" fillId="0" borderId="0" xfId="0" applyFont="1">
      <alignment vertical="center"/>
    </xf>
    <xf numFmtId="0" fontId="37" fillId="0" borderId="0" xfId="0" applyFont="1" applyAlignment="1">
      <alignment horizontal="justify" vertical="center"/>
    </xf>
    <xf numFmtId="0" fontId="27" fillId="5" borderId="15" xfId="1" applyFont="1" applyFill="1" applyBorder="1" applyAlignment="1" applyProtection="1">
      <alignment vertical="center"/>
      <protection locked="0"/>
    </xf>
    <xf numFmtId="0" fontId="27" fillId="5" borderId="16" xfId="1" applyFont="1" applyFill="1" applyBorder="1" applyAlignment="1" applyProtection="1">
      <alignment vertical="center"/>
      <protection locked="0"/>
    </xf>
    <xf numFmtId="0" fontId="27" fillId="5" borderId="15" xfId="1" applyFont="1" applyFill="1" applyBorder="1" applyAlignment="1" applyProtection="1">
      <alignment horizontal="left" vertical="center"/>
      <protection locked="0"/>
    </xf>
    <xf numFmtId="0" fontId="27" fillId="5" borderId="16" xfId="1" applyFont="1" applyFill="1" applyBorder="1" applyAlignment="1" applyProtection="1">
      <alignment horizontal="left" vertical="center"/>
      <protection locked="0"/>
    </xf>
    <xf numFmtId="0" fontId="24" fillId="0" borderId="0" xfId="1" applyFont="1" applyFill="1" applyBorder="1" applyAlignment="1" applyProtection="1">
      <alignment vertical="center" shrinkToFit="1"/>
      <protection locked="0"/>
    </xf>
    <xf numFmtId="0" fontId="1" fillId="5" borderId="17" xfId="0" applyFont="1" applyFill="1" applyBorder="1">
      <alignment vertical="center"/>
    </xf>
    <xf numFmtId="0" fontId="1" fillId="5" borderId="18" xfId="0" applyFont="1" applyFill="1" applyBorder="1">
      <alignment vertical="center"/>
    </xf>
    <xf numFmtId="0" fontId="6" fillId="5" borderId="18" xfId="1" applyFont="1" applyFill="1" applyBorder="1" applyAlignment="1">
      <alignment horizontal="center"/>
    </xf>
    <xf numFmtId="0" fontId="6" fillId="5" borderId="18" xfId="1" applyFont="1" applyFill="1" applyBorder="1" applyAlignment="1">
      <alignment horizontal="center" vertical="center" wrapText="1"/>
    </xf>
    <xf numFmtId="0" fontId="6" fillId="5" borderId="19" xfId="1" applyFont="1" applyFill="1" applyBorder="1" applyAlignment="1">
      <alignment horizontal="center" vertical="center" wrapText="1"/>
    </xf>
    <xf numFmtId="0" fontId="1" fillId="5" borderId="20" xfId="0" applyFont="1" applyFill="1" applyBorder="1">
      <alignment vertical="center"/>
    </xf>
    <xf numFmtId="0" fontId="6" fillId="5" borderId="21" xfId="1" applyFont="1" applyFill="1" applyBorder="1" applyAlignment="1">
      <alignment horizontal="center" vertical="center" wrapText="1"/>
    </xf>
    <xf numFmtId="0" fontId="1" fillId="5" borderId="21" xfId="0" applyFont="1" applyFill="1" applyBorder="1">
      <alignment vertical="center"/>
    </xf>
    <xf numFmtId="0" fontId="42" fillId="5" borderId="0" xfId="0" applyFont="1" applyFill="1" applyBorder="1" applyAlignment="1">
      <alignment horizontal="left" vertical="center"/>
    </xf>
    <xf numFmtId="38" fontId="1" fillId="0" borderId="0" xfId="0" applyNumberFormat="1" applyFont="1">
      <alignment vertical="center"/>
    </xf>
    <xf numFmtId="38" fontId="1" fillId="0" borderId="0" xfId="0" applyNumberFormat="1" applyFont="1" applyFill="1" applyBorder="1">
      <alignment vertical="center"/>
    </xf>
    <xf numFmtId="0" fontId="27" fillId="5" borderId="67" xfId="1" applyFont="1" applyFill="1" applyBorder="1" applyAlignment="1" applyProtection="1">
      <alignment horizontal="left" vertical="center"/>
      <protection locked="0"/>
    </xf>
    <xf numFmtId="0" fontId="27" fillId="5" borderId="67" xfId="1" applyFont="1" applyFill="1" applyBorder="1" applyAlignment="1" applyProtection="1">
      <alignment vertical="center"/>
      <protection locked="0"/>
    </xf>
    <xf numFmtId="0" fontId="1" fillId="5" borderId="34" xfId="0" applyFont="1" applyFill="1" applyBorder="1">
      <alignment vertical="center"/>
    </xf>
    <xf numFmtId="0" fontId="34" fillId="5" borderId="35" xfId="0" applyFont="1" applyFill="1" applyBorder="1" applyAlignment="1">
      <alignment vertical="center"/>
    </xf>
    <xf numFmtId="0" fontId="1" fillId="5" borderId="35" xfId="0" applyFont="1" applyFill="1" applyBorder="1">
      <alignment vertical="center"/>
    </xf>
    <xf numFmtId="0" fontId="1" fillId="5" borderId="35" xfId="1" applyFont="1" applyFill="1" applyBorder="1" applyAlignment="1">
      <alignment vertical="center"/>
    </xf>
    <xf numFmtId="0" fontId="26" fillId="5" borderId="35" xfId="1" applyFont="1" applyFill="1" applyBorder="1" applyAlignment="1">
      <alignment vertical="center"/>
    </xf>
    <xf numFmtId="0" fontId="6" fillId="5" borderId="46" xfId="1" applyFont="1" applyFill="1" applyBorder="1" applyAlignment="1">
      <alignment horizontal="center" vertical="center" wrapText="1"/>
    </xf>
    <xf numFmtId="0" fontId="51" fillId="0" borderId="12" xfId="0" applyFont="1" applyFill="1" applyBorder="1" applyAlignment="1">
      <alignment horizontal="justify" vertical="center" wrapText="1"/>
    </xf>
    <xf numFmtId="38" fontId="51" fillId="0" borderId="12" xfId="3" applyFont="1" applyBorder="1">
      <alignment vertical="center"/>
    </xf>
    <xf numFmtId="0" fontId="51" fillId="0" borderId="12" xfId="0" applyFont="1" applyBorder="1">
      <alignment vertical="center"/>
    </xf>
    <xf numFmtId="0" fontId="0" fillId="0" borderId="0" xfId="0" applyBorder="1">
      <alignment vertical="center"/>
    </xf>
    <xf numFmtId="0" fontId="0" fillId="0" borderId="0" xfId="3" applyNumberFormat="1" applyFont="1" applyBorder="1">
      <alignment vertical="center"/>
    </xf>
    <xf numFmtId="0" fontId="6" fillId="0" borderId="0" xfId="0" applyFont="1" applyBorder="1" applyProtection="1">
      <alignment vertical="center"/>
    </xf>
    <xf numFmtId="0" fontId="24" fillId="0" borderId="50" xfId="0" applyFont="1" applyFill="1" applyBorder="1" applyAlignment="1" applyProtection="1">
      <alignment horizontal="center" vertical="center"/>
      <protection locked="0"/>
    </xf>
    <xf numFmtId="0" fontId="24" fillId="0" borderId="48" xfId="0" applyFont="1" applyFill="1" applyBorder="1" applyAlignment="1" applyProtection="1">
      <alignment horizontal="center" vertical="center"/>
      <protection locked="0"/>
    </xf>
    <xf numFmtId="0" fontId="24" fillId="0" borderId="52" xfId="0" applyFont="1" applyFill="1" applyBorder="1" applyAlignment="1" applyProtection="1">
      <alignment horizontal="center" vertical="center"/>
      <protection locked="0"/>
    </xf>
    <xf numFmtId="0" fontId="24" fillId="5" borderId="6" xfId="1" applyFont="1" applyFill="1" applyBorder="1" applyAlignment="1">
      <alignment horizontal="center" vertical="center"/>
    </xf>
    <xf numFmtId="0" fontId="24" fillId="5" borderId="7" xfId="1" applyFont="1" applyFill="1" applyBorder="1" applyAlignment="1">
      <alignment horizontal="center" vertical="center"/>
    </xf>
    <xf numFmtId="0" fontId="24" fillId="5" borderId="8" xfId="1" applyFont="1" applyFill="1" applyBorder="1" applyAlignment="1">
      <alignment horizontal="center" vertical="center"/>
    </xf>
    <xf numFmtId="0" fontId="10" fillId="5" borderId="6" xfId="1" applyFont="1" applyFill="1" applyBorder="1" applyAlignment="1" applyProtection="1">
      <alignment horizontal="center" vertical="center"/>
      <protection locked="0"/>
    </xf>
    <xf numFmtId="0" fontId="10" fillId="5" borderId="7" xfId="1" applyFont="1" applyFill="1" applyBorder="1" applyAlignment="1" applyProtection="1">
      <alignment horizontal="center" vertical="center"/>
      <protection locked="0"/>
    </xf>
    <xf numFmtId="0" fontId="10" fillId="5" borderId="8" xfId="1" applyFont="1" applyFill="1" applyBorder="1" applyAlignment="1" applyProtection="1">
      <alignment horizontal="center" vertical="center"/>
      <protection locked="0"/>
    </xf>
    <xf numFmtId="0" fontId="25" fillId="5" borderId="0" xfId="1" applyFont="1" applyFill="1" applyBorder="1" applyAlignment="1">
      <alignment horizontal="center" vertical="center"/>
    </xf>
    <xf numFmtId="0" fontId="30" fillId="5" borderId="47" xfId="0" applyFont="1" applyFill="1" applyBorder="1" applyAlignment="1">
      <alignment horizontal="center" vertical="center"/>
    </xf>
    <xf numFmtId="0" fontId="30" fillId="5" borderId="48" xfId="0" applyFont="1" applyFill="1" applyBorder="1" applyAlignment="1">
      <alignment horizontal="center" vertical="center"/>
    </xf>
    <xf numFmtId="0" fontId="30" fillId="5" borderId="49" xfId="0" applyFont="1" applyFill="1" applyBorder="1" applyAlignment="1">
      <alignment horizontal="center" vertical="center"/>
    </xf>
    <xf numFmtId="0" fontId="27" fillId="5" borderId="50"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27" fillId="0" borderId="50" xfId="0" applyFont="1" applyFill="1" applyBorder="1" applyAlignment="1" applyProtection="1">
      <alignment horizontal="center" vertical="center" wrapText="1"/>
      <protection locked="0"/>
    </xf>
    <xf numFmtId="0" fontId="27" fillId="0" borderId="48" xfId="0" applyFont="1" applyFill="1" applyBorder="1" applyAlignment="1" applyProtection="1">
      <alignment horizontal="center" vertical="center" wrapText="1"/>
      <protection locked="0"/>
    </xf>
    <xf numFmtId="0" fontId="27" fillId="0" borderId="49" xfId="0" applyFont="1" applyFill="1" applyBorder="1" applyAlignment="1" applyProtection="1">
      <alignment horizontal="center" vertical="center" wrapText="1"/>
      <protection locked="0"/>
    </xf>
    <xf numFmtId="0" fontId="24" fillId="5" borderId="50" xfId="0" applyFont="1" applyFill="1" applyBorder="1" applyAlignment="1">
      <alignment horizontal="center" vertical="center" wrapText="1"/>
    </xf>
    <xf numFmtId="0" fontId="24" fillId="5" borderId="48"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0" borderId="50"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49" xfId="0" applyFont="1" applyFill="1" applyBorder="1" applyAlignment="1" applyProtection="1">
      <alignment horizontal="center" vertical="center" wrapText="1"/>
      <protection locked="0"/>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30" fillId="5" borderId="17" xfId="1" applyFont="1" applyFill="1" applyBorder="1" applyAlignment="1">
      <alignment horizontal="center" vertical="center"/>
    </xf>
    <xf numFmtId="0" fontId="30" fillId="5" borderId="18" xfId="1" applyFont="1" applyFill="1" applyBorder="1" applyAlignment="1">
      <alignment horizontal="center" vertical="center"/>
    </xf>
    <xf numFmtId="0" fontId="30" fillId="5" borderId="42" xfId="1" applyFont="1" applyFill="1" applyBorder="1" applyAlignment="1">
      <alignment horizontal="center" vertical="center"/>
    </xf>
    <xf numFmtId="0" fontId="30" fillId="5" borderId="20" xfId="1" applyFont="1" applyFill="1" applyBorder="1" applyAlignment="1">
      <alignment horizontal="center" vertical="center"/>
    </xf>
    <xf numFmtId="0" fontId="30" fillId="5" borderId="0" xfId="1" applyFont="1" applyFill="1" applyBorder="1" applyAlignment="1">
      <alignment horizontal="center" vertical="center"/>
    </xf>
    <xf numFmtId="0" fontId="30" fillId="5" borderId="4" xfId="1" applyFont="1" applyFill="1" applyBorder="1" applyAlignment="1">
      <alignment horizontal="center" vertical="center"/>
    </xf>
    <xf numFmtId="0" fontId="30" fillId="5" borderId="34" xfId="1" applyFont="1" applyFill="1" applyBorder="1" applyAlignment="1">
      <alignment horizontal="center" vertical="center"/>
    </xf>
    <xf numFmtId="0" fontId="30" fillId="5" borderId="35" xfId="1" applyFont="1" applyFill="1" applyBorder="1" applyAlignment="1">
      <alignment horizontal="center" vertical="center"/>
    </xf>
    <xf numFmtId="0" fontId="30" fillId="5" borderId="36" xfId="1" applyFont="1" applyFill="1" applyBorder="1" applyAlignment="1">
      <alignment horizontal="center" vertical="center"/>
    </xf>
    <xf numFmtId="0" fontId="45" fillId="5" borderId="63" xfId="1" applyFont="1" applyFill="1" applyBorder="1" applyAlignment="1" applyProtection="1">
      <alignment horizontal="left" vertical="center" wrapText="1"/>
      <protection locked="0"/>
    </xf>
    <xf numFmtId="0" fontId="45" fillId="5" borderId="64" xfId="1" applyFont="1" applyFill="1" applyBorder="1" applyAlignment="1" applyProtection="1">
      <alignment horizontal="left" vertical="center" wrapText="1"/>
      <protection locked="0"/>
    </xf>
    <xf numFmtId="0" fontId="45" fillId="5" borderId="65" xfId="1" applyFont="1" applyFill="1" applyBorder="1" applyAlignment="1" applyProtection="1">
      <alignment horizontal="left" vertical="center" wrapText="1"/>
      <protection locked="0"/>
    </xf>
    <xf numFmtId="0" fontId="1" fillId="0" borderId="27" xfId="1" applyFont="1" applyFill="1" applyBorder="1" applyAlignment="1" applyProtection="1">
      <alignment horizontal="center" vertical="center" wrapText="1"/>
      <protection locked="0"/>
    </xf>
    <xf numFmtId="0" fontId="1" fillId="0" borderId="28" xfId="1" applyFont="1" applyFill="1" applyBorder="1" applyAlignment="1" applyProtection="1">
      <alignment horizontal="center" vertical="center" wrapText="1"/>
      <protection locked="0"/>
    </xf>
    <xf numFmtId="0" fontId="1" fillId="0" borderId="66" xfId="1" applyFont="1" applyFill="1" applyBorder="1" applyAlignment="1" applyProtection="1">
      <alignment horizontal="center" vertical="center" wrapText="1"/>
      <protection locked="0"/>
    </xf>
    <xf numFmtId="0" fontId="1" fillId="0" borderId="27" xfId="1" applyFont="1" applyFill="1" applyBorder="1" applyAlignment="1" applyProtection="1">
      <alignment horizontal="center" vertical="center"/>
      <protection locked="0"/>
    </xf>
    <xf numFmtId="0" fontId="1" fillId="0" borderId="28" xfId="1" applyFont="1" applyFill="1" applyBorder="1" applyAlignment="1" applyProtection="1">
      <alignment horizontal="center" vertical="center"/>
      <protection locked="0"/>
    </xf>
    <xf numFmtId="0" fontId="1" fillId="0" borderId="66" xfId="1" applyFont="1" applyFill="1" applyBorder="1" applyAlignment="1" applyProtection="1">
      <alignment horizontal="center" vertical="center"/>
      <protection locked="0"/>
    </xf>
    <xf numFmtId="0" fontId="24" fillId="0" borderId="68" xfId="1" applyFont="1" applyFill="1" applyBorder="1" applyAlignment="1" applyProtection="1">
      <alignment horizontal="center" vertical="center" wrapText="1"/>
      <protection locked="0"/>
    </xf>
    <xf numFmtId="0" fontId="24" fillId="0" borderId="69" xfId="1" applyFont="1" applyFill="1" applyBorder="1" applyAlignment="1" applyProtection="1">
      <alignment horizontal="center" vertical="center" wrapText="1"/>
      <protection locked="0"/>
    </xf>
    <xf numFmtId="0" fontId="24" fillId="0" borderId="70" xfId="1" applyFont="1" applyFill="1" applyBorder="1" applyAlignment="1" applyProtection="1">
      <alignment horizontal="center" vertical="center" wrapText="1"/>
      <protection locked="0"/>
    </xf>
    <xf numFmtId="0" fontId="24" fillId="0" borderId="10" xfId="1" applyFont="1" applyFill="1" applyBorder="1" applyAlignment="1" applyProtection="1">
      <alignment horizontal="center" vertical="center" shrinkToFit="1"/>
      <protection locked="0"/>
    </xf>
    <xf numFmtId="0" fontId="24" fillId="0" borderId="9" xfId="1" applyFont="1" applyFill="1" applyBorder="1" applyAlignment="1" applyProtection="1">
      <alignment horizontal="center" vertical="center" shrinkToFit="1"/>
      <protection locked="0"/>
    </xf>
    <xf numFmtId="0" fontId="47"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3" xfId="0" applyFont="1" applyBorder="1" applyAlignment="1">
      <alignment horizontal="center" vertical="center"/>
    </xf>
    <xf numFmtId="0" fontId="24" fillId="0" borderId="60" xfId="1" applyFont="1" applyFill="1" applyBorder="1" applyAlignment="1" applyProtection="1">
      <alignment horizontal="center" vertical="center" shrinkToFit="1"/>
      <protection locked="0"/>
    </xf>
    <xf numFmtId="0" fontId="24" fillId="0" borderId="61" xfId="1" applyFont="1" applyFill="1" applyBorder="1" applyAlignment="1" applyProtection="1">
      <alignment horizontal="center" vertical="center" shrinkToFit="1"/>
      <protection locked="0"/>
    </xf>
    <xf numFmtId="0" fontId="24" fillId="0" borderId="38" xfId="1" applyFont="1" applyFill="1" applyBorder="1" applyAlignment="1" applyProtection="1">
      <alignment horizontal="center" vertical="center" shrinkToFit="1"/>
      <protection locked="0"/>
    </xf>
    <xf numFmtId="0" fontId="24" fillId="0" borderId="10" xfId="1" applyFont="1" applyFill="1" applyBorder="1" applyAlignment="1" applyProtection="1">
      <alignment horizontal="left" vertical="center" shrinkToFit="1"/>
      <protection locked="0"/>
    </xf>
    <xf numFmtId="0" fontId="24" fillId="0" borderId="11" xfId="1" applyFont="1" applyFill="1" applyBorder="1" applyAlignment="1" applyProtection="1">
      <alignment horizontal="left" vertical="center" shrinkToFit="1"/>
      <protection locked="0"/>
    </xf>
    <xf numFmtId="38" fontId="24" fillId="0" borderId="10" xfId="3" applyFont="1" applyFill="1" applyBorder="1" applyAlignment="1" applyProtection="1">
      <alignment horizontal="center" vertical="center" shrinkToFit="1"/>
      <protection locked="0"/>
    </xf>
    <xf numFmtId="38" fontId="24" fillId="0" borderId="9" xfId="3" applyFont="1" applyFill="1" applyBorder="1" applyAlignment="1" applyProtection="1">
      <alignment horizontal="center" vertical="center" shrinkToFit="1"/>
      <protection locked="0"/>
    </xf>
    <xf numFmtId="38" fontId="24" fillId="0" borderId="61" xfId="3" applyFont="1" applyBorder="1" applyAlignment="1">
      <alignment horizontal="center" vertical="center"/>
    </xf>
    <xf numFmtId="0" fontId="34" fillId="5" borderId="20" xfId="1" applyFont="1" applyFill="1" applyBorder="1" applyAlignment="1">
      <alignment horizontal="left" vertical="center" wrapText="1"/>
    </xf>
    <xf numFmtId="0" fontId="48" fillId="5" borderId="0" xfId="1" applyFont="1" applyFill="1" applyBorder="1" applyAlignment="1">
      <alignment horizontal="left" vertical="center" wrapText="1"/>
    </xf>
    <xf numFmtId="0" fontId="48" fillId="5" borderId="4" xfId="1" applyFont="1" applyFill="1" applyBorder="1" applyAlignment="1">
      <alignment horizontal="left" vertical="center" wrapText="1"/>
    </xf>
    <xf numFmtId="0" fontId="48" fillId="5" borderId="20" xfId="1" applyFont="1" applyFill="1" applyBorder="1" applyAlignment="1">
      <alignment horizontal="left" vertical="center" wrapText="1"/>
    </xf>
    <xf numFmtId="0" fontId="48" fillId="5" borderId="34" xfId="1" applyFont="1" applyFill="1" applyBorder="1" applyAlignment="1">
      <alignment horizontal="left" vertical="center" wrapText="1"/>
    </xf>
    <xf numFmtId="0" fontId="48" fillId="5" borderId="35" xfId="1" applyFont="1" applyFill="1" applyBorder="1" applyAlignment="1">
      <alignment horizontal="left" vertical="center" wrapText="1"/>
    </xf>
    <xf numFmtId="0" fontId="48" fillId="5" borderId="36" xfId="1" applyFont="1" applyFill="1" applyBorder="1" applyAlignment="1">
      <alignment horizontal="left" vertical="center" wrapText="1"/>
    </xf>
    <xf numFmtId="0" fontId="24" fillId="0" borderId="11" xfId="1" applyFont="1" applyFill="1" applyBorder="1" applyAlignment="1" applyProtection="1">
      <alignment horizontal="center" vertical="center" shrinkToFit="1"/>
      <protection locked="0"/>
    </xf>
    <xf numFmtId="38" fontId="24" fillId="0" borderId="11" xfId="3" applyFont="1" applyBorder="1" applyAlignment="1">
      <alignment horizontal="center" vertical="center"/>
    </xf>
    <xf numFmtId="0" fontId="30" fillId="5" borderId="17" xfId="1" applyFont="1" applyFill="1" applyBorder="1" applyAlignment="1">
      <alignment horizontal="center" vertical="center" wrapText="1"/>
    </xf>
    <xf numFmtId="0" fontId="30" fillId="5" borderId="18" xfId="1" applyFont="1" applyFill="1" applyBorder="1" applyAlignment="1">
      <alignment horizontal="center" vertical="center" wrapText="1"/>
    </xf>
    <xf numFmtId="0" fontId="30" fillId="5" borderId="42" xfId="1" applyFont="1" applyFill="1" applyBorder="1" applyAlignment="1">
      <alignment horizontal="center" vertical="center" wrapText="1"/>
    </xf>
    <xf numFmtId="0" fontId="30" fillId="5" borderId="20" xfId="1" applyFont="1" applyFill="1" applyBorder="1" applyAlignment="1">
      <alignment horizontal="center" vertical="center" wrapText="1"/>
    </xf>
    <xf numFmtId="0" fontId="30" fillId="5" borderId="0" xfId="1" applyFont="1" applyFill="1" applyBorder="1" applyAlignment="1">
      <alignment horizontal="center" vertical="center" wrapText="1"/>
    </xf>
    <xf numFmtId="0" fontId="30" fillId="5" borderId="4" xfId="1" applyFont="1" applyFill="1" applyBorder="1" applyAlignment="1">
      <alignment horizontal="center" vertical="center" wrapText="1"/>
    </xf>
    <xf numFmtId="0" fontId="24" fillId="5" borderId="41" xfId="1" applyFont="1" applyFill="1" applyBorder="1" applyAlignment="1">
      <alignment horizontal="center" vertical="center" shrinkToFit="1"/>
    </xf>
    <xf numFmtId="0" fontId="24" fillId="5" borderId="18" xfId="1" applyFont="1" applyFill="1" applyBorder="1" applyAlignment="1">
      <alignment horizontal="center" vertical="center" shrinkToFit="1"/>
    </xf>
    <xf numFmtId="0" fontId="24" fillId="5" borderId="42" xfId="1" applyFont="1" applyFill="1" applyBorder="1" applyAlignment="1">
      <alignment horizontal="center" vertical="center" shrinkToFit="1"/>
    </xf>
    <xf numFmtId="0" fontId="24" fillId="5" borderId="6" xfId="1" applyFont="1" applyFill="1" applyBorder="1" applyAlignment="1">
      <alignment horizontal="center" vertical="center" shrinkToFit="1"/>
    </xf>
    <xf numFmtId="0" fontId="24" fillId="5" borderId="7" xfId="1" applyFont="1" applyFill="1" applyBorder="1" applyAlignment="1">
      <alignment horizontal="center" vertical="center" shrinkToFit="1"/>
    </xf>
    <xf numFmtId="0" fontId="24" fillId="5" borderId="8" xfId="1" applyFont="1" applyFill="1" applyBorder="1" applyAlignment="1">
      <alignment horizontal="center" vertical="center" shrinkToFit="1"/>
    </xf>
    <xf numFmtId="0" fontId="25" fillId="5" borderId="41" xfId="1" applyFont="1" applyFill="1" applyBorder="1" applyAlignment="1">
      <alignment horizontal="center" vertical="center" wrapText="1" shrinkToFit="1"/>
    </xf>
    <xf numFmtId="0" fontId="25" fillId="5" borderId="42" xfId="1" applyFont="1" applyFill="1" applyBorder="1" applyAlignment="1">
      <alignment horizontal="center" vertical="center" wrapText="1" shrinkToFit="1"/>
    </xf>
    <xf numFmtId="0" fontId="25" fillId="5" borderId="6" xfId="1" applyFont="1" applyFill="1" applyBorder="1" applyAlignment="1">
      <alignment horizontal="center" vertical="center" wrapText="1" shrinkToFit="1"/>
    </xf>
    <xf numFmtId="0" fontId="25" fillId="5" borderId="8" xfId="1" applyFont="1" applyFill="1" applyBorder="1" applyAlignment="1">
      <alignment horizontal="center" vertical="center" wrapText="1" shrinkToFit="1"/>
    </xf>
    <xf numFmtId="0" fontId="24" fillId="5" borderId="53" xfId="1" applyFont="1" applyFill="1" applyBorder="1" applyAlignment="1">
      <alignment horizontal="center" vertical="center" shrinkToFit="1"/>
    </xf>
    <xf numFmtId="0" fontId="24" fillId="5" borderId="59" xfId="1" applyFont="1" applyFill="1" applyBorder="1" applyAlignment="1">
      <alignment horizontal="center" vertical="center" shrinkToFit="1"/>
    </xf>
    <xf numFmtId="177" fontId="24" fillId="5" borderId="55" xfId="1" applyNumberFormat="1" applyFont="1" applyFill="1" applyBorder="1" applyAlignment="1" applyProtection="1">
      <alignment horizontal="center" vertical="center"/>
      <protection locked="0"/>
    </xf>
    <xf numFmtId="177" fontId="24" fillId="5" borderId="53" xfId="1" applyNumberFormat="1" applyFont="1" applyFill="1" applyBorder="1" applyAlignment="1" applyProtection="1">
      <alignment horizontal="center" vertical="center"/>
      <protection locked="0"/>
    </xf>
    <xf numFmtId="177" fontId="24" fillId="5" borderId="59" xfId="1" applyNumberFormat="1" applyFont="1" applyFill="1" applyBorder="1" applyAlignment="1" applyProtection="1">
      <alignment horizontal="center" vertical="center"/>
      <protection locked="0"/>
    </xf>
    <xf numFmtId="0" fontId="27" fillId="0" borderId="10"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10" xfId="1" applyFont="1" applyBorder="1" applyAlignment="1" applyProtection="1">
      <alignment horizontal="left" vertical="center" wrapText="1"/>
      <protection locked="0"/>
    </xf>
    <xf numFmtId="0" fontId="27" fillId="0" borderId="11" xfId="1" applyFont="1" applyBorder="1" applyAlignment="1" applyProtection="1">
      <alignment horizontal="left" vertical="center" wrapText="1"/>
      <protection locked="0"/>
    </xf>
    <xf numFmtId="0" fontId="27" fillId="0" borderId="9" xfId="1" applyFont="1" applyBorder="1" applyAlignment="1" applyProtection="1">
      <alignment horizontal="left" vertical="center" wrapText="1"/>
      <protection locked="0"/>
    </xf>
    <xf numFmtId="176" fontId="24" fillId="0" borderId="10" xfId="1" applyNumberFormat="1" applyFont="1" applyBorder="1" applyAlignment="1" applyProtection="1">
      <alignment horizontal="center" vertical="center"/>
      <protection locked="0"/>
    </xf>
    <xf numFmtId="176" fontId="24" fillId="0" borderId="11" xfId="1" applyNumberFormat="1" applyFont="1" applyBorder="1" applyAlignment="1" applyProtection="1">
      <alignment horizontal="center" vertical="center"/>
      <protection locked="0"/>
    </xf>
    <xf numFmtId="176" fontId="24" fillId="0" borderId="9" xfId="1" applyNumberFormat="1" applyFont="1" applyBorder="1" applyAlignment="1" applyProtection="1">
      <alignment horizontal="center" vertical="center"/>
      <protection locked="0"/>
    </xf>
    <xf numFmtId="177" fontId="24" fillId="0" borderId="11" xfId="1" applyNumberFormat="1" applyFont="1" applyBorder="1" applyAlignment="1" applyProtection="1">
      <alignment horizontal="right" vertical="center"/>
      <protection locked="0"/>
    </xf>
    <xf numFmtId="177" fontId="24" fillId="0" borderId="9" xfId="1" applyNumberFormat="1" applyFont="1" applyBorder="1" applyAlignment="1" applyProtection="1">
      <alignment horizontal="right" vertical="center"/>
      <protection locked="0"/>
    </xf>
    <xf numFmtId="176" fontId="24" fillId="5" borderId="10" xfId="1" applyNumberFormat="1" applyFont="1" applyFill="1" applyBorder="1" applyAlignment="1" applyProtection="1">
      <alignment horizontal="center" vertical="center"/>
      <protection locked="0"/>
    </xf>
    <xf numFmtId="176" fontId="24" fillId="5" borderId="11" xfId="1" applyNumberFormat="1" applyFont="1" applyFill="1" applyBorder="1" applyAlignment="1" applyProtection="1">
      <alignment horizontal="center" vertical="center"/>
      <protection locked="0"/>
    </xf>
    <xf numFmtId="176" fontId="24" fillId="5" borderId="9" xfId="1" applyNumberFormat="1" applyFont="1" applyFill="1" applyBorder="1" applyAlignment="1" applyProtection="1">
      <alignment horizontal="center" vertical="center"/>
      <protection locked="0"/>
    </xf>
    <xf numFmtId="176" fontId="24" fillId="5" borderId="41" xfId="1" applyNumberFormat="1" applyFont="1" applyFill="1" applyBorder="1" applyAlignment="1" applyProtection="1">
      <alignment horizontal="center" vertical="center"/>
      <protection locked="0"/>
    </xf>
    <xf numFmtId="176" fontId="24" fillId="5" borderId="18" xfId="1" applyNumberFormat="1" applyFont="1" applyFill="1" applyBorder="1" applyAlignment="1" applyProtection="1">
      <alignment horizontal="center" vertical="center"/>
      <protection locked="0"/>
    </xf>
    <xf numFmtId="176" fontId="24" fillId="5" borderId="19" xfId="1" applyNumberFormat="1" applyFont="1" applyFill="1" applyBorder="1" applyAlignment="1" applyProtection="1">
      <alignment horizontal="center" vertical="center"/>
      <protection locked="0"/>
    </xf>
    <xf numFmtId="176" fontId="24" fillId="5" borderId="6" xfId="1" applyNumberFormat="1" applyFont="1" applyFill="1" applyBorder="1" applyAlignment="1" applyProtection="1">
      <alignment horizontal="center" vertical="center"/>
      <protection locked="0"/>
    </xf>
    <xf numFmtId="176" fontId="24" fillId="5" borderId="7" xfId="1" applyNumberFormat="1" applyFont="1" applyFill="1" applyBorder="1" applyAlignment="1" applyProtection="1">
      <alignment horizontal="center" vertical="center"/>
      <protection locked="0"/>
    </xf>
    <xf numFmtId="176" fontId="24" fillId="5" borderId="30" xfId="1" applyNumberFormat="1" applyFont="1" applyFill="1" applyBorder="1" applyAlignment="1" applyProtection="1">
      <alignment horizontal="center" vertical="center"/>
      <protection locked="0"/>
    </xf>
    <xf numFmtId="0" fontId="24" fillId="5" borderId="2" xfId="1" applyFont="1" applyFill="1" applyBorder="1" applyAlignment="1">
      <alignment horizontal="center" vertical="center" shrinkToFit="1"/>
    </xf>
    <xf numFmtId="0" fontId="24" fillId="5" borderId="10" xfId="1" applyFont="1" applyFill="1" applyBorder="1" applyAlignment="1">
      <alignment horizontal="center" vertical="center" shrinkToFit="1"/>
    </xf>
    <xf numFmtId="0" fontId="24" fillId="5" borderId="9" xfId="1" applyFont="1" applyFill="1" applyBorder="1" applyAlignment="1">
      <alignment horizontal="center" vertical="center" shrinkToFit="1"/>
    </xf>
    <xf numFmtId="0" fontId="24" fillId="5" borderId="2" xfId="1" applyFont="1" applyFill="1" applyBorder="1" applyAlignment="1">
      <alignment horizontal="center" vertical="center" wrapText="1" shrinkToFit="1"/>
    </xf>
    <xf numFmtId="0" fontId="24" fillId="5" borderId="3" xfId="1" applyFont="1" applyFill="1" applyBorder="1" applyAlignment="1">
      <alignment horizontal="center" vertical="center" wrapText="1" shrinkToFit="1"/>
    </xf>
    <xf numFmtId="0" fontId="26" fillId="5" borderId="1" xfId="1" applyFont="1" applyFill="1" applyBorder="1" applyAlignment="1">
      <alignment horizontal="center" vertical="center" wrapText="1" shrinkToFit="1"/>
    </xf>
    <xf numFmtId="0" fontId="26" fillId="5" borderId="3" xfId="1" applyFont="1" applyFill="1" applyBorder="1" applyAlignment="1">
      <alignment horizontal="center" vertical="center" wrapText="1" shrinkToFit="1"/>
    </xf>
    <xf numFmtId="0" fontId="29" fillId="5" borderId="1" xfId="1" applyFont="1" applyFill="1" applyBorder="1" applyAlignment="1">
      <alignment horizontal="center" vertical="center" wrapText="1" shrinkToFit="1"/>
    </xf>
    <xf numFmtId="0" fontId="29" fillId="5" borderId="3" xfId="1" applyFont="1" applyFill="1" applyBorder="1" applyAlignment="1">
      <alignment horizontal="center" vertical="center" wrapText="1" shrinkToFit="1"/>
    </xf>
    <xf numFmtId="0" fontId="27" fillId="0" borderId="60" xfId="0" applyFont="1" applyBorder="1" applyAlignment="1" applyProtection="1">
      <alignment horizontal="left" vertical="center" wrapText="1"/>
      <protection locked="0"/>
    </xf>
    <xf numFmtId="0" fontId="27" fillId="0" borderId="61" xfId="0" applyFont="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60" xfId="1" applyFont="1" applyBorder="1" applyAlignment="1" applyProtection="1">
      <alignment horizontal="left" vertical="center" wrapText="1"/>
      <protection locked="0"/>
    </xf>
    <xf numFmtId="0" fontId="27" fillId="0" borderId="61" xfId="1" applyFont="1" applyBorder="1" applyAlignment="1" applyProtection="1">
      <alignment horizontal="left" vertical="center" wrapText="1"/>
      <protection locked="0"/>
    </xf>
    <xf numFmtId="0" fontId="27" fillId="0" borderId="38" xfId="1" applyFont="1" applyBorder="1" applyAlignment="1" applyProtection="1">
      <alignment horizontal="left" vertical="center" wrapText="1"/>
      <protection locked="0"/>
    </xf>
    <xf numFmtId="177" fontId="24" fillId="0" borderId="10" xfId="1" applyNumberFormat="1" applyFont="1" applyBorder="1" applyAlignment="1" applyProtection="1">
      <alignment horizontal="right" vertical="center"/>
      <protection locked="0"/>
    </xf>
    <xf numFmtId="0" fontId="25" fillId="5" borderId="41" xfId="1" applyFont="1" applyFill="1" applyBorder="1" applyAlignment="1">
      <alignment horizontal="center" vertical="center" wrapText="1"/>
    </xf>
    <xf numFmtId="0" fontId="25" fillId="5" borderId="18" xfId="1" applyFont="1" applyFill="1" applyBorder="1" applyAlignment="1">
      <alignment horizontal="center" vertical="center" wrapText="1"/>
    </xf>
    <xf numFmtId="0" fontId="25" fillId="5" borderId="19" xfId="1" applyFont="1" applyFill="1" applyBorder="1" applyAlignment="1">
      <alignment horizontal="center" vertical="center" wrapText="1"/>
    </xf>
    <xf numFmtId="176" fontId="32" fillId="5" borderId="1" xfId="1" applyNumberFormat="1" applyFont="1" applyFill="1" applyBorder="1" applyAlignment="1">
      <alignment horizontal="right" vertical="center"/>
    </xf>
    <xf numFmtId="176" fontId="32" fillId="5" borderId="2" xfId="1" applyNumberFormat="1" applyFont="1" applyFill="1" applyBorder="1" applyAlignment="1">
      <alignment horizontal="right" vertical="center"/>
    </xf>
    <xf numFmtId="176" fontId="32" fillId="5" borderId="45" xfId="1" applyNumberFormat="1" applyFont="1" applyFill="1" applyBorder="1" applyAlignment="1">
      <alignment horizontal="right" vertical="center"/>
    </xf>
    <xf numFmtId="176" fontId="32" fillId="5" borderId="5" xfId="1" applyNumberFormat="1" applyFont="1" applyFill="1" applyBorder="1" applyAlignment="1">
      <alignment horizontal="right" vertical="center"/>
    </xf>
    <xf numFmtId="176" fontId="32" fillId="5" borderId="0" xfId="1" applyNumberFormat="1" applyFont="1" applyFill="1" applyBorder="1" applyAlignment="1">
      <alignment horizontal="right" vertical="center"/>
    </xf>
    <xf numFmtId="176" fontId="32" fillId="5" borderId="21" xfId="1" applyNumberFormat="1" applyFont="1" applyFill="1" applyBorder="1" applyAlignment="1">
      <alignment horizontal="right" vertical="center"/>
    </xf>
    <xf numFmtId="176" fontId="32" fillId="5" borderId="37" xfId="1" applyNumberFormat="1" applyFont="1" applyFill="1" applyBorder="1" applyAlignment="1">
      <alignment horizontal="right" vertical="center"/>
    </xf>
    <xf numFmtId="176" fontId="32" fillId="5" borderId="35" xfId="1" applyNumberFormat="1" applyFont="1" applyFill="1" applyBorder="1" applyAlignment="1">
      <alignment horizontal="right" vertical="center"/>
    </xf>
    <xf numFmtId="176" fontId="32" fillId="5" borderId="46" xfId="1" applyNumberFormat="1" applyFont="1" applyFill="1" applyBorder="1" applyAlignment="1">
      <alignment horizontal="right" vertical="center"/>
    </xf>
    <xf numFmtId="176" fontId="24" fillId="0" borderId="60" xfId="1" applyNumberFormat="1" applyFont="1" applyBorder="1" applyAlignment="1" applyProtection="1">
      <alignment horizontal="center" vertical="center"/>
      <protection locked="0"/>
    </xf>
    <xf numFmtId="176" fontId="24" fillId="0" borderId="61" xfId="1" applyNumberFormat="1" applyFont="1" applyBorder="1" applyAlignment="1" applyProtection="1">
      <alignment horizontal="center" vertical="center"/>
      <protection locked="0"/>
    </xf>
    <xf numFmtId="176" fontId="24" fillId="0" borderId="38" xfId="1" applyNumberFormat="1" applyFont="1" applyBorder="1" applyAlignment="1" applyProtection="1">
      <alignment horizontal="center" vertical="center"/>
      <protection locked="0"/>
    </xf>
    <xf numFmtId="177" fontId="24" fillId="0" borderId="61" xfId="1" applyNumberFormat="1" applyFont="1" applyBorder="1" applyAlignment="1" applyProtection="1">
      <alignment horizontal="right" vertical="center"/>
      <protection locked="0"/>
    </xf>
    <xf numFmtId="177" fontId="24" fillId="0" borderId="38" xfId="1" applyNumberFormat="1" applyFont="1" applyBorder="1" applyAlignment="1" applyProtection="1">
      <alignment horizontal="right" vertical="center"/>
      <protection locked="0"/>
    </xf>
    <xf numFmtId="176" fontId="24" fillId="5" borderId="60" xfId="1" applyNumberFormat="1" applyFont="1" applyFill="1" applyBorder="1" applyAlignment="1" applyProtection="1">
      <alignment horizontal="center" vertical="center"/>
      <protection locked="0"/>
    </xf>
    <xf numFmtId="176" fontId="24" fillId="5" borderId="61" xfId="1" applyNumberFormat="1" applyFont="1" applyFill="1" applyBorder="1" applyAlignment="1" applyProtection="1">
      <alignment horizontal="center" vertical="center"/>
      <protection locked="0"/>
    </xf>
    <xf numFmtId="176" fontId="24" fillId="5" borderId="38" xfId="1" applyNumberFormat="1" applyFont="1" applyFill="1" applyBorder="1" applyAlignment="1" applyProtection="1">
      <alignment horizontal="center" vertical="center"/>
      <protection locked="0"/>
    </xf>
    <xf numFmtId="176" fontId="30" fillId="0" borderId="1" xfId="1" applyNumberFormat="1" applyFont="1" applyBorder="1" applyAlignment="1" applyProtection="1">
      <alignment horizontal="right" vertical="center"/>
      <protection locked="0"/>
    </xf>
    <xf numFmtId="176" fontId="30" fillId="0" borderId="2" xfId="1" applyNumberFormat="1" applyFont="1" applyBorder="1" applyAlignment="1" applyProtection="1">
      <alignment horizontal="right" vertical="center"/>
      <protection locked="0"/>
    </xf>
    <xf numFmtId="176" fontId="30" fillId="0" borderId="3" xfId="1" applyNumberFormat="1" applyFont="1" applyBorder="1" applyAlignment="1" applyProtection="1">
      <alignment horizontal="right" vertical="center"/>
      <protection locked="0"/>
    </xf>
    <xf numFmtId="176" fontId="30" fillId="0" borderId="5" xfId="1" applyNumberFormat="1" applyFont="1" applyBorder="1" applyAlignment="1" applyProtection="1">
      <alignment horizontal="right" vertical="center"/>
      <protection locked="0"/>
    </xf>
    <xf numFmtId="176" fontId="30" fillId="0" borderId="0" xfId="1" applyNumberFormat="1" applyFont="1" applyBorder="1" applyAlignment="1" applyProtection="1">
      <alignment horizontal="right" vertical="center"/>
      <protection locked="0"/>
    </xf>
    <xf numFmtId="176" fontId="30" fillId="0" borderId="4" xfId="1" applyNumberFormat="1" applyFont="1" applyBorder="1" applyAlignment="1" applyProtection="1">
      <alignment horizontal="right" vertical="center"/>
      <protection locked="0"/>
    </xf>
    <xf numFmtId="176" fontId="30" fillId="0" borderId="37" xfId="1" applyNumberFormat="1" applyFont="1" applyBorder="1" applyAlignment="1" applyProtection="1">
      <alignment horizontal="right" vertical="center"/>
      <protection locked="0"/>
    </xf>
    <xf numFmtId="176" fontId="30" fillId="0" borderId="35" xfId="1" applyNumberFormat="1" applyFont="1" applyBorder="1" applyAlignment="1" applyProtection="1">
      <alignment horizontal="right" vertical="center"/>
      <protection locked="0"/>
    </xf>
    <xf numFmtId="176" fontId="30" fillId="0" borderId="36" xfId="1" applyNumberFormat="1" applyFont="1" applyBorder="1" applyAlignment="1" applyProtection="1">
      <alignment horizontal="right" vertical="center"/>
      <protection locked="0"/>
    </xf>
    <xf numFmtId="176" fontId="30" fillId="5" borderId="1" xfId="1" applyNumberFormat="1" applyFont="1" applyFill="1" applyBorder="1" applyAlignment="1" applyProtection="1">
      <alignment horizontal="right" vertical="center"/>
    </xf>
    <xf numFmtId="176" fontId="30" fillId="5" borderId="2" xfId="1" applyNumberFormat="1" applyFont="1" applyFill="1" applyBorder="1" applyAlignment="1" applyProtection="1">
      <alignment horizontal="right" vertical="center"/>
    </xf>
    <xf numFmtId="176" fontId="30" fillId="5" borderId="3" xfId="1" applyNumberFormat="1" applyFont="1" applyFill="1" applyBorder="1" applyAlignment="1" applyProtection="1">
      <alignment horizontal="right" vertical="center"/>
    </xf>
    <xf numFmtId="176" fontId="30" fillId="5" borderId="5" xfId="1" applyNumberFormat="1" applyFont="1" applyFill="1" applyBorder="1" applyAlignment="1" applyProtection="1">
      <alignment horizontal="right" vertical="center"/>
    </xf>
    <xf numFmtId="176" fontId="30" fillId="5" borderId="0" xfId="1" applyNumberFormat="1" applyFont="1" applyFill="1" applyBorder="1" applyAlignment="1" applyProtection="1">
      <alignment horizontal="right" vertical="center"/>
    </xf>
    <xf numFmtId="176" fontId="30" fillId="5" borderId="4" xfId="1" applyNumberFormat="1" applyFont="1" applyFill="1" applyBorder="1" applyAlignment="1" applyProtection="1">
      <alignment horizontal="right" vertical="center"/>
    </xf>
    <xf numFmtId="176" fontId="30" fillId="5" borderId="37" xfId="1" applyNumberFormat="1" applyFont="1" applyFill="1" applyBorder="1" applyAlignment="1" applyProtection="1">
      <alignment horizontal="right" vertical="center"/>
    </xf>
    <xf numFmtId="176" fontId="30" fillId="5" borderId="35" xfId="1" applyNumberFormat="1" applyFont="1" applyFill="1" applyBorder="1" applyAlignment="1" applyProtection="1">
      <alignment horizontal="right" vertical="center"/>
    </xf>
    <xf numFmtId="176" fontId="30" fillId="5" borderId="36" xfId="1" applyNumberFormat="1" applyFont="1" applyFill="1" applyBorder="1" applyAlignment="1" applyProtection="1">
      <alignment horizontal="right" vertical="center"/>
    </xf>
    <xf numFmtId="0" fontId="27" fillId="5" borderId="10" xfId="1" applyFont="1" applyFill="1" applyBorder="1" applyAlignment="1" applyProtection="1">
      <alignment horizontal="center" vertical="center"/>
      <protection locked="0"/>
    </xf>
    <xf numFmtId="0" fontId="27" fillId="5" borderId="11" xfId="1" applyFont="1" applyFill="1" applyBorder="1" applyAlignment="1" applyProtection="1">
      <alignment horizontal="center" vertical="center"/>
      <protection locked="0"/>
    </xf>
    <xf numFmtId="0" fontId="27" fillId="5" borderId="33" xfId="1" applyFont="1" applyFill="1" applyBorder="1" applyAlignment="1" applyProtection="1">
      <alignment horizontal="center" vertical="center"/>
      <protection locked="0"/>
    </xf>
    <xf numFmtId="0" fontId="24" fillId="0" borderId="2" xfId="1" applyFont="1" applyFill="1" applyBorder="1" applyAlignment="1">
      <alignment horizontal="center" vertical="center"/>
    </xf>
    <xf numFmtId="0" fontId="24" fillId="0" borderId="45" xfId="1" applyFont="1" applyFill="1" applyBorder="1" applyAlignment="1">
      <alignment horizontal="center" vertical="center"/>
    </xf>
    <xf numFmtId="0" fontId="24" fillId="0" borderId="35" xfId="1" applyFont="1" applyFill="1" applyBorder="1" applyAlignment="1">
      <alignment horizontal="center" vertical="center"/>
    </xf>
    <xf numFmtId="0" fontId="24" fillId="0" borderId="46" xfId="1" applyFont="1" applyFill="1" applyBorder="1" applyAlignment="1">
      <alignment horizontal="center" vertical="center"/>
    </xf>
    <xf numFmtId="0" fontId="30" fillId="5" borderId="34" xfId="1" applyFont="1" applyFill="1" applyBorder="1" applyAlignment="1">
      <alignment horizontal="center" vertical="center" wrapText="1"/>
    </xf>
    <xf numFmtId="0" fontId="30" fillId="5" borderId="35" xfId="1" applyFont="1" applyFill="1" applyBorder="1" applyAlignment="1">
      <alignment horizontal="center" vertical="center" wrapText="1"/>
    </xf>
    <xf numFmtId="0" fontId="30" fillId="5" borderId="36" xfId="1" applyFont="1" applyFill="1" applyBorder="1" applyAlignment="1">
      <alignment horizontal="center" vertical="center" wrapText="1"/>
    </xf>
    <xf numFmtId="0" fontId="24" fillId="5" borderId="41" xfId="1" applyFont="1" applyFill="1" applyBorder="1" applyAlignment="1">
      <alignment horizontal="center" vertical="center"/>
    </xf>
    <xf numFmtId="0" fontId="24" fillId="5" borderId="18" xfId="1" applyFont="1" applyFill="1" applyBorder="1" applyAlignment="1">
      <alignment horizontal="center" vertical="center"/>
    </xf>
    <xf numFmtId="0" fontId="24" fillId="5" borderId="42" xfId="1" applyFont="1" applyFill="1" applyBorder="1" applyAlignment="1">
      <alignment horizontal="center" vertical="center"/>
    </xf>
    <xf numFmtId="0" fontId="24" fillId="5" borderId="41" xfId="1" applyFont="1" applyFill="1" applyBorder="1" applyAlignment="1">
      <alignment horizontal="center" vertical="center" wrapText="1"/>
    </xf>
    <xf numFmtId="0" fontId="24" fillId="5" borderId="18" xfId="1" applyFont="1" applyFill="1" applyBorder="1" applyAlignment="1">
      <alignment horizontal="center" vertical="center" wrapText="1"/>
    </xf>
    <xf numFmtId="0" fontId="24" fillId="5" borderId="42" xfId="1" applyFont="1" applyFill="1" applyBorder="1" applyAlignment="1">
      <alignment horizontal="center" vertical="center" wrapText="1"/>
    </xf>
    <xf numFmtId="0" fontId="24" fillId="5" borderId="55" xfId="1" applyFont="1" applyFill="1" applyBorder="1" applyAlignment="1">
      <alignment horizontal="center" vertical="center" wrapText="1"/>
    </xf>
    <xf numFmtId="0" fontId="24" fillId="5" borderId="53" xfId="1" applyFont="1" applyFill="1" applyBorder="1" applyAlignment="1">
      <alignment horizontal="center" vertical="center" wrapText="1"/>
    </xf>
    <xf numFmtId="0" fontId="24" fillId="5" borderId="59" xfId="1"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18" xfId="0" applyFont="1" applyFill="1" applyBorder="1" applyAlignment="1">
      <alignment horizontal="center" vertical="center" wrapText="1"/>
    </xf>
    <xf numFmtId="0" fontId="30" fillId="5" borderId="42"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30" fillId="5" borderId="36" xfId="0" applyFont="1" applyFill="1" applyBorder="1" applyAlignment="1">
      <alignment horizontal="center" vertical="center" wrapText="1"/>
    </xf>
    <xf numFmtId="0" fontId="24" fillId="5" borderId="41" xfId="1" applyFont="1" applyFill="1" applyBorder="1" applyAlignment="1">
      <alignment horizontal="center" vertical="distributed" wrapText="1"/>
    </xf>
    <xf numFmtId="0" fontId="24" fillId="5" borderId="18" xfId="1" applyFont="1" applyFill="1" applyBorder="1" applyAlignment="1">
      <alignment horizontal="center" vertical="distributed" wrapText="1"/>
    </xf>
    <xf numFmtId="0" fontId="24" fillId="5" borderId="42" xfId="1" applyFont="1" applyFill="1" applyBorder="1" applyAlignment="1">
      <alignment horizontal="center" vertical="distributed" wrapText="1"/>
    </xf>
    <xf numFmtId="0" fontId="24" fillId="5" borderId="55" xfId="0" applyFont="1" applyFill="1" applyBorder="1" applyAlignment="1">
      <alignment horizontal="center" vertical="center"/>
    </xf>
    <xf numFmtId="0" fontId="24" fillId="5" borderId="53" xfId="0" applyFont="1" applyFill="1" applyBorder="1" applyAlignment="1">
      <alignment horizontal="center" vertical="center"/>
    </xf>
    <xf numFmtId="0" fontId="24" fillId="5" borderId="59" xfId="0" applyFont="1" applyFill="1" applyBorder="1" applyAlignment="1">
      <alignment horizontal="center" vertical="center"/>
    </xf>
    <xf numFmtId="0" fontId="29" fillId="5" borderId="55" xfId="1" applyFont="1" applyFill="1" applyBorder="1" applyAlignment="1" applyProtection="1">
      <alignment horizontal="center" vertical="distributed"/>
    </xf>
    <xf numFmtId="0" fontId="29" fillId="5" borderId="53" xfId="1" applyFont="1" applyFill="1" applyBorder="1" applyAlignment="1" applyProtection="1">
      <alignment horizontal="center" vertical="distributed"/>
    </xf>
    <xf numFmtId="0" fontId="29" fillId="5" borderId="54" xfId="1" applyFont="1" applyFill="1" applyBorder="1" applyAlignment="1" applyProtection="1">
      <alignment horizontal="center" vertical="distributed"/>
    </xf>
    <xf numFmtId="0" fontId="24" fillId="5" borderId="10" xfId="1" applyFont="1" applyFill="1" applyBorder="1" applyAlignment="1">
      <alignment horizontal="left" vertical="center"/>
    </xf>
    <xf numFmtId="0" fontId="24" fillId="5" borderId="11" xfId="1" applyFont="1" applyFill="1" applyBorder="1" applyAlignment="1">
      <alignment horizontal="left" vertical="center"/>
    </xf>
    <xf numFmtId="0" fontId="24" fillId="5" borderId="9" xfId="1" applyFont="1" applyFill="1" applyBorder="1" applyAlignment="1">
      <alignment horizontal="left" vertical="center"/>
    </xf>
    <xf numFmtId="0" fontId="24" fillId="5" borderId="11" xfId="1" applyFont="1" applyFill="1" applyBorder="1" applyAlignment="1">
      <alignment horizontal="left" vertical="center" wrapText="1"/>
    </xf>
    <xf numFmtId="0" fontId="24" fillId="5" borderId="9" xfId="1" applyFont="1" applyFill="1" applyBorder="1" applyAlignment="1">
      <alignment horizontal="left" vertical="center" wrapText="1"/>
    </xf>
    <xf numFmtId="0" fontId="24" fillId="5" borderId="10" xfId="1" applyFont="1" applyFill="1" applyBorder="1" applyAlignment="1">
      <alignment horizontal="right" vertical="center"/>
    </xf>
    <xf numFmtId="0" fontId="24" fillId="5" borderId="11" xfId="1" applyFont="1" applyFill="1" applyBorder="1" applyAlignment="1">
      <alignment horizontal="right" vertical="center"/>
    </xf>
    <xf numFmtId="0" fontId="24" fillId="5" borderId="9" xfId="1" applyFont="1" applyFill="1" applyBorder="1" applyAlignment="1">
      <alignment horizontal="right" vertical="center"/>
    </xf>
    <xf numFmtId="0" fontId="25" fillId="0" borderId="0" xfId="0" applyFont="1" applyFill="1" applyBorder="1" applyAlignment="1">
      <alignment horizontal="center" vertical="center" wrapText="1"/>
    </xf>
    <xf numFmtId="0" fontId="25" fillId="0" borderId="21" xfId="0" applyFont="1" applyFill="1" applyBorder="1" applyAlignment="1">
      <alignment horizontal="center" vertical="center" wrapText="1"/>
    </xf>
    <xf numFmtId="176" fontId="30" fillId="0" borderId="2" xfId="1" applyNumberFormat="1" applyFont="1" applyFill="1" applyBorder="1" applyAlignment="1" applyProtection="1">
      <alignment horizontal="right" vertical="center"/>
    </xf>
    <xf numFmtId="176" fontId="30" fillId="0" borderId="3" xfId="1" applyNumberFormat="1" applyFont="1" applyFill="1" applyBorder="1" applyAlignment="1" applyProtection="1">
      <alignment horizontal="right" vertical="center"/>
    </xf>
    <xf numFmtId="176" fontId="30" fillId="0" borderId="0" xfId="1" applyNumberFormat="1" applyFont="1" applyFill="1" applyBorder="1" applyAlignment="1" applyProtection="1">
      <alignment horizontal="right" vertical="center"/>
    </xf>
    <xf numFmtId="176" fontId="30" fillId="0" borderId="4" xfId="1" applyNumberFormat="1" applyFont="1" applyFill="1" applyBorder="1" applyAlignment="1" applyProtection="1">
      <alignment horizontal="right" vertical="center"/>
    </xf>
    <xf numFmtId="176" fontId="30" fillId="0" borderId="35" xfId="1" applyNumberFormat="1" applyFont="1" applyFill="1" applyBorder="1" applyAlignment="1" applyProtection="1">
      <alignment horizontal="right" vertical="center"/>
    </xf>
    <xf numFmtId="176" fontId="30" fillId="0" borderId="36" xfId="1" applyNumberFormat="1" applyFont="1" applyFill="1" applyBorder="1" applyAlignment="1" applyProtection="1">
      <alignment horizontal="right" vertical="center"/>
    </xf>
    <xf numFmtId="0" fontId="24" fillId="5" borderId="3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0" borderId="17"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4" fillId="0" borderId="19" xfId="0" applyFont="1" applyFill="1" applyBorder="1" applyAlignment="1" applyProtection="1">
      <alignment horizontal="left" vertical="center" wrapText="1"/>
      <protection locked="0"/>
    </xf>
    <xf numFmtId="0" fontId="24" fillId="0" borderId="34" xfId="0" applyFont="1" applyFill="1" applyBorder="1" applyAlignment="1" applyProtection="1">
      <alignment horizontal="left" vertical="center" wrapText="1"/>
      <protection locked="0"/>
    </xf>
    <xf numFmtId="0" fontId="24" fillId="0" borderId="35" xfId="0" applyFont="1" applyFill="1" applyBorder="1" applyAlignment="1" applyProtection="1">
      <alignment horizontal="left" vertical="center" wrapText="1"/>
      <protection locked="0"/>
    </xf>
    <xf numFmtId="0" fontId="24" fillId="0" borderId="46" xfId="0" applyFont="1" applyFill="1" applyBorder="1" applyAlignment="1" applyProtection="1">
      <alignment horizontal="left" vertical="center" wrapText="1"/>
      <protection locked="0"/>
    </xf>
    <xf numFmtId="0" fontId="30" fillId="5" borderId="47" xfId="0" applyFont="1" applyFill="1" applyBorder="1" applyAlignment="1">
      <alignment horizontal="center" vertical="center" wrapText="1"/>
    </xf>
    <xf numFmtId="0" fontId="30" fillId="5" borderId="48"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30" fillId="0" borderId="50"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1" fillId="5" borderId="48"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27" fillId="5" borderId="50" xfId="0" applyFont="1" applyFill="1" applyBorder="1" applyAlignment="1">
      <alignment vertical="center" wrapText="1"/>
    </xf>
    <xf numFmtId="0" fontId="27" fillId="5" borderId="48" xfId="0" applyFont="1" applyFill="1" applyBorder="1" applyAlignment="1">
      <alignment vertical="center" wrapText="1"/>
    </xf>
    <xf numFmtId="0" fontId="27" fillId="5" borderId="52" xfId="0" applyFont="1" applyFill="1" applyBorder="1" applyAlignment="1">
      <alignment vertical="center" wrapText="1"/>
    </xf>
    <xf numFmtId="0" fontId="30" fillId="5" borderId="29"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0" borderId="41" xfId="0"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vertical="center" wrapText="1"/>
      <protection locked="0"/>
    </xf>
    <xf numFmtId="0" fontId="31" fillId="0" borderId="42" xfId="0" applyFont="1" applyFill="1" applyBorder="1" applyAlignment="1" applyProtection="1">
      <alignment horizontal="center" vertical="center" wrapText="1"/>
      <protection locked="0"/>
    </xf>
    <xf numFmtId="0" fontId="31" fillId="0" borderId="5"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25" fillId="5" borderId="43" xfId="0" applyFont="1" applyFill="1" applyBorder="1" applyAlignment="1">
      <alignment horizontal="center" vertical="center"/>
    </xf>
    <xf numFmtId="0" fontId="25" fillId="5" borderId="14" xfId="0" applyFont="1" applyFill="1" applyBorder="1" applyAlignment="1">
      <alignment horizontal="center" vertical="center"/>
    </xf>
    <xf numFmtId="0" fontId="20" fillId="0" borderId="41" xfId="2" applyFont="1" applyBorder="1" applyAlignment="1" applyProtection="1">
      <alignment horizontal="center" vertical="center"/>
      <protection locked="0"/>
    </xf>
    <xf numFmtId="0" fontId="20" fillId="0" borderId="18" xfId="2" applyFont="1" applyBorder="1" applyAlignment="1" applyProtection="1">
      <alignment horizontal="center" vertical="center"/>
      <protection locked="0"/>
    </xf>
    <xf numFmtId="0" fontId="20" fillId="0" borderId="19" xfId="2" applyFont="1" applyBorder="1" applyAlignment="1" applyProtection="1">
      <alignment horizontal="center" vertical="center"/>
      <protection locked="0"/>
    </xf>
    <xf numFmtId="0" fontId="20" fillId="0" borderId="6" xfId="2" applyFont="1" applyBorder="1" applyAlignment="1" applyProtection="1">
      <alignment horizontal="center" vertical="center"/>
      <protection locked="0"/>
    </xf>
    <xf numFmtId="0" fontId="20" fillId="0" borderId="7" xfId="2" applyFont="1" applyBorder="1" applyAlignment="1" applyProtection="1">
      <alignment horizontal="center" vertical="center"/>
      <protection locked="0"/>
    </xf>
    <xf numFmtId="0" fontId="20" fillId="0" borderId="30" xfId="2" applyFont="1" applyBorder="1" applyAlignment="1" applyProtection="1">
      <alignment horizontal="center" vertical="center"/>
      <protection locked="0"/>
    </xf>
    <xf numFmtId="0" fontId="24" fillId="5" borderId="1"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52" fillId="5" borderId="1" xfId="2" applyFont="1" applyFill="1" applyBorder="1" applyAlignment="1" applyProtection="1">
      <alignment horizontal="center" vertical="center"/>
      <protection locked="0"/>
    </xf>
    <xf numFmtId="0" fontId="52" fillId="5" borderId="2" xfId="2" applyFont="1" applyFill="1" applyBorder="1" applyAlignment="1" applyProtection="1">
      <alignment horizontal="center" vertical="center"/>
      <protection locked="0"/>
    </xf>
    <xf numFmtId="0" fontId="52" fillId="5" borderId="3" xfId="2" applyFont="1" applyFill="1" applyBorder="1" applyAlignment="1" applyProtection="1">
      <alignment horizontal="center" vertical="center"/>
      <protection locked="0"/>
    </xf>
    <xf numFmtId="0" fontId="52" fillId="5" borderId="5" xfId="2" applyFont="1" applyFill="1" applyBorder="1" applyAlignment="1" applyProtection="1">
      <alignment horizontal="center" vertical="center"/>
      <protection locked="0"/>
    </xf>
    <xf numFmtId="0" fontId="52" fillId="5" borderId="0" xfId="2" applyFont="1" applyFill="1" applyBorder="1" applyAlignment="1" applyProtection="1">
      <alignment horizontal="center" vertical="center"/>
      <protection locked="0"/>
    </xf>
    <xf numFmtId="0" fontId="52" fillId="5" borderId="4" xfId="2" applyFont="1" applyFill="1" applyBorder="1" applyAlignment="1" applyProtection="1">
      <alignment horizontal="center" vertical="center"/>
      <protection locked="0"/>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56" xfId="0" applyFont="1" applyFill="1" applyBorder="1" applyAlignment="1">
      <alignment horizontal="center" vertical="center"/>
    </xf>
    <xf numFmtId="0" fontId="1" fillId="5" borderId="57" xfId="0" applyFont="1" applyFill="1" applyBorder="1" applyAlignment="1">
      <alignment horizontal="center" vertical="center"/>
    </xf>
    <xf numFmtId="0" fontId="1" fillId="5" borderId="58" xfId="0" applyFont="1" applyFill="1" applyBorder="1" applyAlignment="1">
      <alignment horizontal="center" vertical="center"/>
    </xf>
    <xf numFmtId="0" fontId="30" fillId="5" borderId="31"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4" fillId="0" borderId="12" xfId="0" applyNumberFormat="1" applyFont="1" applyFill="1" applyBorder="1" applyAlignment="1" applyProtection="1">
      <alignment horizontal="center" vertical="center" wrapText="1"/>
      <protection locked="0"/>
    </xf>
    <xf numFmtId="0" fontId="26" fillId="5" borderId="12" xfId="0" applyFont="1" applyFill="1" applyBorder="1" applyAlignment="1">
      <alignment horizontal="center" vertical="center" wrapText="1" shrinkToFit="1"/>
    </xf>
    <xf numFmtId="0" fontId="1" fillId="0" borderId="12" xfId="0" applyNumberFormat="1" applyFont="1" applyFill="1" applyBorder="1" applyAlignment="1" applyProtection="1">
      <alignment horizontal="center" vertical="center" wrapText="1"/>
      <protection locked="0"/>
    </xf>
    <xf numFmtId="0" fontId="1" fillId="0" borderId="32" xfId="0" applyNumberFormat="1" applyFont="1" applyFill="1" applyBorder="1" applyAlignment="1" applyProtection="1">
      <alignment horizontal="center" vertical="center" wrapText="1"/>
      <protection locked="0"/>
    </xf>
    <xf numFmtId="0" fontId="24" fillId="5" borderId="10" xfId="0" applyFont="1" applyFill="1" applyBorder="1" applyAlignment="1">
      <alignment horizontal="center" vertical="center" shrinkToFit="1"/>
    </xf>
    <xf numFmtId="0" fontId="24" fillId="5" borderId="11" xfId="0" applyFont="1" applyFill="1" applyBorder="1" applyAlignment="1">
      <alignment horizontal="center" vertical="center" shrinkToFit="1"/>
    </xf>
    <xf numFmtId="0" fontId="24" fillId="5" borderId="9" xfId="0" applyFont="1" applyFill="1" applyBorder="1" applyAlignment="1">
      <alignment horizontal="center" vertical="center" shrinkToFi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8" fillId="5" borderId="23" xfId="0" applyFont="1" applyFill="1" applyBorder="1" applyAlignment="1" applyProtection="1">
      <alignment horizontal="center" vertical="center"/>
    </xf>
    <xf numFmtId="0" fontId="8" fillId="5" borderId="24" xfId="0" applyFont="1" applyFill="1" applyBorder="1" applyAlignment="1" applyProtection="1">
      <alignment horizontal="center" vertical="center"/>
    </xf>
    <xf numFmtId="0" fontId="1" fillId="5" borderId="22" xfId="0" applyFont="1" applyFill="1" applyBorder="1" applyAlignment="1" applyProtection="1">
      <alignment horizontal="center" vertical="center" shrinkToFit="1"/>
      <protection locked="0"/>
    </xf>
    <xf numFmtId="0" fontId="26" fillId="5" borderId="12" xfId="0" applyFont="1" applyFill="1" applyBorder="1" applyAlignment="1">
      <alignment horizontal="center" vertical="center" wrapText="1"/>
    </xf>
    <xf numFmtId="0" fontId="1" fillId="0" borderId="12" xfId="0" applyNumberFormat="1" applyFont="1" applyFill="1" applyBorder="1" applyAlignment="1" applyProtection="1">
      <alignment horizontal="center" vertical="center"/>
      <protection locked="0"/>
    </xf>
    <xf numFmtId="0" fontId="1" fillId="0" borderId="32" xfId="0" applyNumberFormat="1" applyFont="1" applyFill="1" applyBorder="1" applyAlignment="1" applyProtection="1">
      <alignment horizontal="center" vertical="center"/>
      <protection locked="0"/>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7" xfId="0" applyFont="1" applyFill="1" applyBorder="1" applyAlignment="1">
      <alignment horizontal="center" vertical="center"/>
    </xf>
    <xf numFmtId="0" fontId="24" fillId="5" borderId="35" xfId="0" applyFont="1" applyFill="1" applyBorder="1" applyAlignment="1">
      <alignment horizontal="center" vertical="center"/>
    </xf>
    <xf numFmtId="0" fontId="1" fillId="0" borderId="1" xfId="0" applyFont="1" applyFill="1" applyBorder="1" applyAlignment="1" applyProtection="1">
      <alignment horizontal="center" vertical="center" wrapText="1" shrinkToFit="1"/>
      <protection locked="0"/>
    </xf>
    <xf numFmtId="0" fontId="1" fillId="0" borderId="2" xfId="0" applyFont="1" applyFill="1" applyBorder="1" applyAlignment="1" applyProtection="1">
      <alignment horizontal="center" vertical="center" wrapText="1" shrinkToFit="1"/>
      <protection locked="0"/>
    </xf>
    <xf numFmtId="0" fontId="1" fillId="0" borderId="3" xfId="0" applyFont="1" applyFill="1" applyBorder="1" applyAlignment="1" applyProtection="1">
      <alignment horizontal="center" vertical="center" wrapText="1" shrinkToFit="1"/>
      <protection locked="0"/>
    </xf>
    <xf numFmtId="0" fontId="1" fillId="0" borderId="37" xfId="0" applyFont="1" applyFill="1" applyBorder="1" applyAlignment="1" applyProtection="1">
      <alignment horizontal="center" vertical="center" wrapText="1" shrinkToFit="1"/>
      <protection locked="0"/>
    </xf>
    <xf numFmtId="0" fontId="1" fillId="0" borderId="35" xfId="0" applyFont="1" applyFill="1" applyBorder="1" applyAlignment="1" applyProtection="1">
      <alignment horizontal="center" vertical="center" wrapText="1" shrinkToFit="1"/>
      <protection locked="0"/>
    </xf>
    <xf numFmtId="0" fontId="1" fillId="0" borderId="36" xfId="0" applyFont="1" applyFill="1" applyBorder="1" applyAlignment="1" applyProtection="1">
      <alignment horizontal="center" vertical="center" wrapText="1" shrinkToFit="1"/>
      <protection locked="0"/>
    </xf>
    <xf numFmtId="0" fontId="26" fillId="5" borderId="9" xfId="0" applyFont="1" applyFill="1" applyBorder="1" applyAlignment="1">
      <alignment horizontal="center" vertical="center" wrapText="1"/>
    </xf>
    <xf numFmtId="0" fontId="24" fillId="5" borderId="12" xfId="0" applyFont="1" applyFill="1" applyBorder="1" applyAlignment="1">
      <alignment horizontal="center" vertical="center"/>
    </xf>
    <xf numFmtId="0" fontId="26" fillId="5" borderId="38" xfId="0" applyFont="1" applyFill="1" applyBorder="1" applyAlignment="1">
      <alignment horizontal="center" vertical="center"/>
    </xf>
    <xf numFmtId="0" fontId="26" fillId="5" borderId="39"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24" fillId="0" borderId="0" xfId="1" applyFont="1" applyFill="1" applyBorder="1" applyAlignment="1" applyProtection="1">
      <alignment vertical="center" shrinkToFit="1"/>
      <protection locked="0"/>
    </xf>
    <xf numFmtId="0" fontId="1" fillId="0" borderId="0" xfId="0" applyFont="1" applyFill="1" applyBorder="1" applyAlignment="1" applyProtection="1">
      <alignment horizontal="left" vertical="center" wrapText="1"/>
      <protection locked="0"/>
    </xf>
    <xf numFmtId="0" fontId="18" fillId="5" borderId="0" xfId="0" applyFont="1" applyFill="1" applyBorder="1" applyAlignment="1" applyProtection="1">
      <alignment horizontal="center" vertical="center"/>
    </xf>
    <xf numFmtId="0" fontId="32" fillId="5" borderId="0" xfId="0" applyFont="1" applyFill="1" applyBorder="1" applyAlignment="1" applyProtection="1">
      <alignment horizontal="center" vertical="center" shrinkToFit="1"/>
    </xf>
    <xf numFmtId="0" fontId="49" fillId="5" borderId="0" xfId="0" applyFont="1" applyFill="1" applyBorder="1" applyAlignment="1">
      <alignment horizontal="center" vertical="center"/>
    </xf>
    <xf numFmtId="0" fontId="26" fillId="5" borderId="29" xfId="0" applyFont="1" applyFill="1" applyBorder="1" applyAlignment="1">
      <alignment horizontal="center" vertical="top" wrapText="1"/>
    </xf>
    <xf numFmtId="0" fontId="26" fillId="5" borderId="7" xfId="0" applyFont="1" applyFill="1" applyBorder="1" applyAlignment="1">
      <alignment horizontal="center" vertical="top" wrapText="1"/>
    </xf>
    <xf numFmtId="0" fontId="26" fillId="5" borderId="30" xfId="0" applyFont="1" applyFill="1" applyBorder="1" applyAlignment="1">
      <alignment horizontal="center" vertical="top" wrapText="1"/>
    </xf>
    <xf numFmtId="0" fontId="27" fillId="0" borderId="10" xfId="1" applyFont="1" applyFill="1" applyBorder="1" applyAlignment="1" applyProtection="1">
      <alignment horizontal="center" vertical="center" wrapText="1"/>
      <protection locked="0"/>
    </xf>
    <xf numFmtId="0" fontId="27" fillId="0" borderId="11" xfId="1" applyFont="1" applyFill="1" applyBorder="1" applyAlignment="1" applyProtection="1">
      <alignment horizontal="center" vertical="center" wrapText="1"/>
      <protection locked="0"/>
    </xf>
    <xf numFmtId="0" fontId="27" fillId="0" borderId="9" xfId="1" applyFont="1" applyFill="1" applyBorder="1" applyAlignment="1" applyProtection="1">
      <alignment horizontal="center" vertical="center" wrapText="1"/>
      <protection locked="0"/>
    </xf>
    <xf numFmtId="0" fontId="53" fillId="5" borderId="0"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35" xfId="0" applyFont="1" applyFill="1" applyBorder="1" applyAlignment="1">
      <alignment horizontal="center" vertical="center"/>
    </xf>
    <xf numFmtId="0" fontId="1" fillId="2" borderId="35" xfId="1" applyFont="1" applyFill="1" applyBorder="1" applyAlignment="1" applyProtection="1">
      <alignment horizontal="center" vertical="center" shrinkToFit="1"/>
      <protection locked="0"/>
    </xf>
    <xf numFmtId="0" fontId="28" fillId="0" borderId="1" xfId="1"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wrapText="1"/>
      <protection locked="0"/>
    </xf>
    <xf numFmtId="0" fontId="28" fillId="0" borderId="3" xfId="1" applyFont="1" applyFill="1" applyBorder="1" applyAlignment="1" applyProtection="1">
      <alignment horizontal="center" vertical="center" wrapText="1"/>
      <protection locked="0"/>
    </xf>
    <xf numFmtId="0" fontId="28" fillId="0" borderId="1" xfId="0" applyFont="1" applyFill="1" applyBorder="1" applyAlignment="1" applyProtection="1">
      <alignment horizontal="left" vertical="center" wrapText="1"/>
      <protection locked="0"/>
    </xf>
    <xf numFmtId="0" fontId="28" fillId="0" borderId="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5" xfId="1" applyFont="1" applyFill="1" applyBorder="1" applyAlignment="1" applyProtection="1">
      <alignment horizontal="center" vertical="center" wrapText="1"/>
      <protection locked="0"/>
    </xf>
    <xf numFmtId="0" fontId="28" fillId="0" borderId="0" xfId="1" applyFont="1" applyFill="1" applyBorder="1" applyAlignment="1" applyProtection="1">
      <alignment horizontal="center" vertical="center" wrapText="1"/>
      <protection locked="0"/>
    </xf>
    <xf numFmtId="0" fontId="28" fillId="0" borderId="4" xfId="1" applyFont="1" applyFill="1" applyBorder="1" applyAlignment="1" applyProtection="1">
      <alignment horizontal="center" vertical="center" wrapText="1"/>
      <protection locked="0"/>
    </xf>
    <xf numFmtId="0" fontId="28" fillId="0" borderId="6" xfId="0" applyFont="1" applyFill="1" applyBorder="1" applyAlignment="1" applyProtection="1">
      <alignment horizontal="left" vertical="center" wrapText="1"/>
      <protection locked="0"/>
    </xf>
    <xf numFmtId="0" fontId="28" fillId="0" borderId="7" xfId="0" applyFont="1" applyFill="1" applyBorder="1" applyAlignment="1" applyProtection="1">
      <alignment horizontal="left" vertical="center" wrapText="1"/>
      <protection locked="0"/>
    </xf>
    <xf numFmtId="0" fontId="28" fillId="0" borderId="8" xfId="0" applyFont="1" applyFill="1" applyBorder="1" applyAlignment="1" applyProtection="1">
      <alignment horizontal="left" vertical="center" wrapText="1"/>
      <protection locked="0"/>
    </xf>
    <xf numFmtId="0" fontId="28" fillId="0" borderId="6" xfId="1" applyFont="1" applyFill="1" applyBorder="1" applyAlignment="1" applyProtection="1">
      <alignment horizontal="center" vertical="center" wrapText="1"/>
      <protection locked="0"/>
    </xf>
    <xf numFmtId="0" fontId="28" fillId="0" borderId="7" xfId="1" applyFont="1" applyFill="1" applyBorder="1" applyAlignment="1" applyProtection="1">
      <alignment horizontal="center" vertical="center" wrapText="1"/>
      <protection locked="0"/>
    </xf>
    <xf numFmtId="0" fontId="28" fillId="0" borderId="8" xfId="1" applyFont="1" applyFill="1" applyBorder="1" applyAlignment="1" applyProtection="1">
      <alignment horizontal="center" vertical="center" wrapText="1"/>
      <protection locked="0"/>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28" fillId="5" borderId="10" xfId="1" applyFont="1" applyFill="1" applyBorder="1" applyAlignment="1">
      <alignment horizontal="center" vertical="center" wrapText="1"/>
    </xf>
    <xf numFmtId="0" fontId="28" fillId="5" borderId="11" xfId="1" applyFont="1" applyFill="1" applyBorder="1" applyAlignment="1">
      <alignment horizontal="center" vertical="center" wrapText="1"/>
    </xf>
    <xf numFmtId="0" fontId="28" fillId="5" borderId="9"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26" fillId="5" borderId="12" xfId="1" applyFont="1" applyFill="1" applyBorder="1" applyAlignment="1">
      <alignment horizontal="center" vertical="center" wrapText="1"/>
    </xf>
    <xf numFmtId="0" fontId="24" fillId="5" borderId="1" xfId="1" applyFont="1" applyFill="1" applyBorder="1" applyAlignment="1">
      <alignment horizontal="center" vertical="center" wrapText="1"/>
    </xf>
    <xf numFmtId="0" fontId="24" fillId="5" borderId="2" xfId="1" applyFont="1" applyFill="1" applyBorder="1" applyAlignment="1">
      <alignment horizontal="center" vertical="center" wrapText="1"/>
    </xf>
    <xf numFmtId="0" fontId="24" fillId="5" borderId="3" xfId="1" applyFont="1" applyFill="1" applyBorder="1" applyAlignment="1">
      <alignment horizontal="center" vertical="center" wrapText="1"/>
    </xf>
    <xf numFmtId="0" fontId="24" fillId="5" borderId="5" xfId="1" applyFont="1" applyFill="1" applyBorder="1" applyAlignment="1">
      <alignment horizontal="center" vertical="center" wrapText="1"/>
    </xf>
    <xf numFmtId="0" fontId="24" fillId="5" borderId="0" xfId="1" applyFont="1" applyFill="1" applyBorder="1" applyAlignment="1">
      <alignment horizontal="center" vertical="center" wrapText="1"/>
    </xf>
    <xf numFmtId="0" fontId="24" fillId="5" borderId="4" xfId="1" applyFont="1" applyFill="1" applyBorder="1" applyAlignment="1">
      <alignment horizontal="center" vertical="center" wrapText="1"/>
    </xf>
    <xf numFmtId="0" fontId="26" fillId="0" borderId="1"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4" fillId="5" borderId="2" xfId="1" applyFont="1" applyFill="1" applyBorder="1" applyAlignment="1">
      <alignment horizontal="center" wrapText="1"/>
    </xf>
    <xf numFmtId="0" fontId="24" fillId="5" borderId="3" xfId="1" applyFont="1" applyFill="1" applyBorder="1" applyAlignment="1">
      <alignment horizontal="center" wrapText="1"/>
    </xf>
    <xf numFmtId="0" fontId="24" fillId="5" borderId="5" xfId="1" applyFont="1" applyFill="1" applyBorder="1" applyAlignment="1">
      <alignment horizontal="center" wrapText="1"/>
    </xf>
    <xf numFmtId="0" fontId="24" fillId="5" borderId="0" xfId="1" applyFont="1" applyFill="1" applyBorder="1" applyAlignment="1">
      <alignment horizontal="center" wrapText="1"/>
    </xf>
    <xf numFmtId="0" fontId="24" fillId="5" borderId="4" xfId="1" applyFont="1" applyFill="1" applyBorder="1" applyAlignment="1">
      <alignment horizontal="center" wrapText="1"/>
    </xf>
    <xf numFmtId="0" fontId="24" fillId="5" borderId="6" xfId="1" applyFont="1" applyFill="1" applyBorder="1" applyAlignment="1">
      <alignment horizontal="center" wrapText="1"/>
    </xf>
    <xf numFmtId="0" fontId="24" fillId="5" borderId="7" xfId="1" applyFont="1" applyFill="1" applyBorder="1" applyAlignment="1">
      <alignment horizontal="center" wrapText="1"/>
    </xf>
    <xf numFmtId="0" fontId="24" fillId="5" borderId="8" xfId="1" applyFont="1" applyFill="1" applyBorder="1" applyAlignment="1">
      <alignment horizontal="center" wrapText="1"/>
    </xf>
    <xf numFmtId="0" fontId="27" fillId="0" borderId="1"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left" vertical="center"/>
      <protection locked="0"/>
    </xf>
    <xf numFmtId="0" fontId="26" fillId="0" borderId="6"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25" fillId="5" borderId="12" xfId="0" applyFont="1" applyFill="1" applyBorder="1" applyAlignment="1">
      <alignment horizontal="center" vertical="center"/>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colors>
    <mruColors>
      <color rgb="FFCCFF99"/>
      <color rgb="FFFFFF99"/>
      <color rgb="FFCCFFFF"/>
      <color rgb="FFCCFFCC"/>
      <color rgb="FFFFCCCC"/>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32</xdr:row>
      <xdr:rowOff>160020</xdr:rowOff>
    </xdr:from>
    <xdr:ext cx="184731" cy="264560"/>
    <xdr:sp macro="" textlink="">
      <xdr:nvSpPr>
        <xdr:cNvPr id="2" name="テキスト ボックス 1"/>
        <xdr:cNvSpPr txBox="1"/>
      </xdr:nvSpPr>
      <xdr:spPr>
        <a:xfrm>
          <a:off x="8228330" y="6802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36</xdr:col>
      <xdr:colOff>68580</xdr:colOff>
      <xdr:row>32</xdr:row>
      <xdr:rowOff>160020</xdr:rowOff>
    </xdr:from>
    <xdr:ext cx="184731" cy="264560"/>
    <xdr:sp macro="" textlink="">
      <xdr:nvSpPr>
        <xdr:cNvPr id="3" name="テキスト ボックス 2">
          <a:extLst>
            <a:ext uri="{FF2B5EF4-FFF2-40B4-BE49-F238E27FC236}">
              <a16:creationId xmlns:a16="http://schemas.microsoft.com/office/drawing/2014/main" id="{00000000-0008-0000-0000-000004000000}"/>
            </a:ext>
          </a:extLst>
        </xdr:cNvPr>
        <xdr:cNvSpPr txBox="1"/>
      </xdr:nvSpPr>
      <xdr:spPr>
        <a:xfrm>
          <a:off x="8228330" y="6802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0</xdr:colOff>
      <xdr:row>2</xdr:row>
      <xdr:rowOff>12700</xdr:rowOff>
    </xdr:from>
    <xdr:to>
      <xdr:col>2</xdr:col>
      <xdr:colOff>25400</xdr:colOff>
      <xdr:row>3</xdr:row>
      <xdr:rowOff>19050</xdr:rowOff>
    </xdr:to>
    <xdr:sp macro="" textlink="">
      <xdr:nvSpPr>
        <xdr:cNvPr id="4" name="正方形/長方形 3"/>
        <xdr:cNvSpPr/>
      </xdr:nvSpPr>
      <xdr:spPr>
        <a:xfrm>
          <a:off x="234950" y="4572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twoCellAnchor>
    <xdr:from>
      <xdr:col>16</xdr:col>
      <xdr:colOff>0</xdr:colOff>
      <xdr:row>1</xdr:row>
      <xdr:rowOff>0</xdr:rowOff>
    </xdr:from>
    <xdr:to>
      <xdr:col>17</xdr:col>
      <xdr:colOff>44450</xdr:colOff>
      <xdr:row>2</xdr:row>
      <xdr:rowOff>0</xdr:rowOff>
    </xdr:to>
    <xdr:sp macro="" textlink="">
      <xdr:nvSpPr>
        <xdr:cNvPr id="5" name="正方形/長方形 4"/>
        <xdr:cNvSpPr/>
      </xdr:nvSpPr>
      <xdr:spPr>
        <a:xfrm>
          <a:off x="3841750" y="2286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endParaRPr kumimoji="1" lang="ja-JP" altLang="en-US" sz="1100"/>
        </a:p>
      </xdr:txBody>
    </xdr:sp>
    <xdr:clientData/>
  </xdr:twoCellAnchor>
  <xdr:twoCellAnchor>
    <xdr:from>
      <xdr:col>30</xdr:col>
      <xdr:colOff>0</xdr:colOff>
      <xdr:row>1</xdr:row>
      <xdr:rowOff>0</xdr:rowOff>
    </xdr:from>
    <xdr:to>
      <xdr:col>31</xdr:col>
      <xdr:colOff>44450</xdr:colOff>
      <xdr:row>2</xdr:row>
      <xdr:rowOff>0</xdr:rowOff>
    </xdr:to>
    <xdr:sp macro="" textlink="">
      <xdr:nvSpPr>
        <xdr:cNvPr id="6" name="正方形/長方形 5"/>
        <xdr:cNvSpPr/>
      </xdr:nvSpPr>
      <xdr:spPr>
        <a:xfrm>
          <a:off x="6864350" y="2286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3</a:t>
          </a:r>
          <a:endParaRPr kumimoji="1" lang="ja-JP" altLang="en-US" sz="1100"/>
        </a:p>
      </xdr:txBody>
    </xdr:sp>
    <xdr:clientData/>
  </xdr:twoCellAnchor>
  <xdr:twoCellAnchor>
    <xdr:from>
      <xdr:col>0</xdr:col>
      <xdr:colOff>234951</xdr:colOff>
      <xdr:row>7</xdr:row>
      <xdr:rowOff>88899</xdr:rowOff>
    </xdr:from>
    <xdr:to>
      <xdr:col>2</xdr:col>
      <xdr:colOff>23284</xdr:colOff>
      <xdr:row>9</xdr:row>
      <xdr:rowOff>95249</xdr:rowOff>
    </xdr:to>
    <xdr:sp macro="" textlink="">
      <xdr:nvSpPr>
        <xdr:cNvPr id="7" name="正方形/長方形 6"/>
        <xdr:cNvSpPr/>
      </xdr:nvSpPr>
      <xdr:spPr>
        <a:xfrm>
          <a:off x="234951" y="1650999"/>
          <a:ext cx="258233"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4</a:t>
          </a:r>
          <a:endParaRPr kumimoji="1" lang="ja-JP" altLang="en-US" sz="1100"/>
        </a:p>
      </xdr:txBody>
    </xdr:sp>
    <xdr:clientData/>
  </xdr:twoCellAnchor>
  <xdr:twoCellAnchor>
    <xdr:from>
      <xdr:col>1</xdr:col>
      <xdr:colOff>0</xdr:colOff>
      <xdr:row>12</xdr:row>
      <xdr:rowOff>0</xdr:rowOff>
    </xdr:from>
    <xdr:to>
      <xdr:col>2</xdr:col>
      <xdr:colOff>25400</xdr:colOff>
      <xdr:row>12</xdr:row>
      <xdr:rowOff>215900</xdr:rowOff>
    </xdr:to>
    <xdr:sp macro="" textlink="">
      <xdr:nvSpPr>
        <xdr:cNvPr id="8" name="正方形/長方形 7"/>
        <xdr:cNvSpPr/>
      </xdr:nvSpPr>
      <xdr:spPr>
        <a:xfrm>
          <a:off x="234950" y="247015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a:t>
          </a:r>
          <a:endParaRPr kumimoji="1" lang="ja-JP" altLang="en-US" sz="1100"/>
        </a:p>
      </xdr:txBody>
    </xdr:sp>
    <xdr:clientData/>
  </xdr:twoCellAnchor>
  <xdr:twoCellAnchor>
    <xdr:from>
      <xdr:col>1</xdr:col>
      <xdr:colOff>0</xdr:colOff>
      <xdr:row>26</xdr:row>
      <xdr:rowOff>0</xdr:rowOff>
    </xdr:from>
    <xdr:to>
      <xdr:col>2</xdr:col>
      <xdr:colOff>25400</xdr:colOff>
      <xdr:row>26</xdr:row>
      <xdr:rowOff>215900</xdr:rowOff>
    </xdr:to>
    <xdr:sp macro="" textlink="">
      <xdr:nvSpPr>
        <xdr:cNvPr id="9" name="正方形/長方形 8"/>
        <xdr:cNvSpPr/>
      </xdr:nvSpPr>
      <xdr:spPr>
        <a:xfrm>
          <a:off x="234950" y="52705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a:t>
          </a:r>
          <a:endParaRPr kumimoji="1" lang="ja-JP" altLang="en-US" sz="1100"/>
        </a:p>
      </xdr:txBody>
    </xdr:sp>
    <xdr:clientData/>
  </xdr:twoCellAnchor>
  <xdr:twoCellAnchor>
    <xdr:from>
      <xdr:col>1</xdr:col>
      <xdr:colOff>0</xdr:colOff>
      <xdr:row>32</xdr:row>
      <xdr:rowOff>0</xdr:rowOff>
    </xdr:from>
    <xdr:to>
      <xdr:col>2</xdr:col>
      <xdr:colOff>25400</xdr:colOff>
      <xdr:row>32</xdr:row>
      <xdr:rowOff>215900</xdr:rowOff>
    </xdr:to>
    <xdr:sp macro="" textlink="">
      <xdr:nvSpPr>
        <xdr:cNvPr id="10" name="正方形/長方形 9"/>
        <xdr:cNvSpPr/>
      </xdr:nvSpPr>
      <xdr:spPr>
        <a:xfrm>
          <a:off x="234950" y="66421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7</a:t>
          </a:r>
          <a:endParaRPr kumimoji="1" lang="ja-JP" altLang="en-US" sz="1100"/>
        </a:p>
      </xdr:txBody>
    </xdr:sp>
    <xdr:clientData/>
  </xdr:twoCellAnchor>
  <xdr:twoCellAnchor>
    <xdr:from>
      <xdr:col>1</xdr:col>
      <xdr:colOff>0</xdr:colOff>
      <xdr:row>33</xdr:row>
      <xdr:rowOff>0</xdr:rowOff>
    </xdr:from>
    <xdr:to>
      <xdr:col>2</xdr:col>
      <xdr:colOff>25400</xdr:colOff>
      <xdr:row>33</xdr:row>
      <xdr:rowOff>215900</xdr:rowOff>
    </xdr:to>
    <xdr:sp macro="" textlink="">
      <xdr:nvSpPr>
        <xdr:cNvPr id="11" name="正方形/長方形 10"/>
        <xdr:cNvSpPr/>
      </xdr:nvSpPr>
      <xdr:spPr>
        <a:xfrm>
          <a:off x="234950" y="70993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8</a:t>
          </a:r>
          <a:endParaRPr kumimoji="1" lang="ja-JP" altLang="en-US" sz="1100"/>
        </a:p>
      </xdr:txBody>
    </xdr:sp>
    <xdr:clientData/>
  </xdr:twoCellAnchor>
  <xdr:twoCellAnchor>
    <xdr:from>
      <xdr:col>1</xdr:col>
      <xdr:colOff>0</xdr:colOff>
      <xdr:row>38</xdr:row>
      <xdr:rowOff>0</xdr:rowOff>
    </xdr:from>
    <xdr:to>
      <xdr:col>2</xdr:col>
      <xdr:colOff>25400</xdr:colOff>
      <xdr:row>38</xdr:row>
      <xdr:rowOff>215900</xdr:rowOff>
    </xdr:to>
    <xdr:sp macro="" textlink="">
      <xdr:nvSpPr>
        <xdr:cNvPr id="12" name="正方形/長方形 11"/>
        <xdr:cNvSpPr/>
      </xdr:nvSpPr>
      <xdr:spPr>
        <a:xfrm>
          <a:off x="234950" y="8267700"/>
          <a:ext cx="26035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9</a:t>
          </a:r>
          <a:endParaRPr kumimoji="1" lang="ja-JP" altLang="en-US" sz="1100"/>
        </a:p>
      </xdr:txBody>
    </xdr:sp>
    <xdr:clientData/>
  </xdr:twoCellAnchor>
  <xdr:twoCellAnchor>
    <xdr:from>
      <xdr:col>1</xdr:col>
      <xdr:colOff>16934</xdr:colOff>
      <xdr:row>45</xdr:row>
      <xdr:rowOff>16933</xdr:rowOff>
    </xdr:from>
    <xdr:to>
      <xdr:col>2</xdr:col>
      <xdr:colOff>118535</xdr:colOff>
      <xdr:row>46</xdr:row>
      <xdr:rowOff>88900</xdr:rowOff>
    </xdr:to>
    <xdr:sp macro="" textlink="">
      <xdr:nvSpPr>
        <xdr:cNvPr id="13" name="正方形/長方形 12"/>
        <xdr:cNvSpPr/>
      </xdr:nvSpPr>
      <xdr:spPr>
        <a:xfrm>
          <a:off x="251884" y="9884833"/>
          <a:ext cx="336551" cy="262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1</xdr:col>
      <xdr:colOff>0</xdr:colOff>
      <xdr:row>54</xdr:row>
      <xdr:rowOff>0</xdr:rowOff>
    </xdr:from>
    <xdr:to>
      <xdr:col>2</xdr:col>
      <xdr:colOff>101601</xdr:colOff>
      <xdr:row>54</xdr:row>
      <xdr:rowOff>262467</xdr:rowOff>
    </xdr:to>
    <xdr:sp macro="" textlink="">
      <xdr:nvSpPr>
        <xdr:cNvPr id="14" name="正方形/長方形 13"/>
        <xdr:cNvSpPr/>
      </xdr:nvSpPr>
      <xdr:spPr>
        <a:xfrm>
          <a:off x="234950" y="11938000"/>
          <a:ext cx="336551" cy="262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11</a:t>
          </a:r>
          <a:endParaRPr kumimoji="1" lang="ja-JP" altLang="en-US" sz="1100"/>
        </a:p>
      </xdr:txBody>
    </xdr:sp>
    <xdr:clientData/>
  </xdr:twoCellAnchor>
  <xdr:twoCellAnchor>
    <xdr:from>
      <xdr:col>1</xdr:col>
      <xdr:colOff>0</xdr:colOff>
      <xdr:row>62</xdr:row>
      <xdr:rowOff>0</xdr:rowOff>
    </xdr:from>
    <xdr:to>
      <xdr:col>2</xdr:col>
      <xdr:colOff>101601</xdr:colOff>
      <xdr:row>62</xdr:row>
      <xdr:rowOff>262467</xdr:rowOff>
    </xdr:to>
    <xdr:sp macro="" textlink="">
      <xdr:nvSpPr>
        <xdr:cNvPr id="15" name="正方形/長方形 14"/>
        <xdr:cNvSpPr/>
      </xdr:nvSpPr>
      <xdr:spPr>
        <a:xfrm>
          <a:off x="234950" y="14204950"/>
          <a:ext cx="336551" cy="2624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12</a:t>
          </a:r>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E88"/>
  <sheetViews>
    <sheetView tabSelected="1" view="pageBreakPreview" topLeftCell="A38" zoomScaleSheetLayoutView="100" workbookViewId="0">
      <selection activeCell="AG53" sqref="AG53:AI53"/>
    </sheetView>
  </sheetViews>
  <sheetFormatPr defaultColWidth="9" defaultRowHeight="13"/>
  <cols>
    <col min="1" max="1" width="3.08203125" style="13" customWidth="1"/>
    <col min="2" max="7" width="3.08203125" style="10" customWidth="1"/>
    <col min="8" max="9" width="2.83203125" style="10" customWidth="1"/>
    <col min="10" max="10" width="4.25" style="10" customWidth="1"/>
    <col min="11" max="11" width="4.5" style="10" customWidth="1"/>
    <col min="12" max="14" width="2.83203125" style="10" customWidth="1"/>
    <col min="15" max="15" width="3.08203125" style="10" customWidth="1"/>
    <col min="16" max="37" width="2.83203125" style="10" customWidth="1"/>
    <col min="38" max="38" width="3.4140625" style="10" customWidth="1"/>
    <col min="39" max="39" width="3.5" style="10" customWidth="1"/>
    <col min="40" max="40" width="3.83203125" style="10" customWidth="1"/>
    <col min="41" max="41" width="1.6640625" style="10" customWidth="1"/>
    <col min="42" max="42" width="2.83203125" style="10" customWidth="1"/>
    <col min="43" max="43" width="4.58203125" style="10" customWidth="1"/>
    <col min="44" max="44" width="2.5" style="10" customWidth="1"/>
    <col min="45" max="45" width="14.83203125" style="10" hidden="1" customWidth="1"/>
    <col min="46" max="46" width="7.5" style="10" hidden="1" customWidth="1"/>
    <col min="47" max="47" width="3.58203125" style="22" hidden="1" customWidth="1"/>
    <col min="48" max="48" width="13.9140625" style="22" hidden="1" customWidth="1"/>
    <col min="49" max="49" width="42.08203125" style="22" hidden="1" customWidth="1"/>
    <col min="50" max="50" width="28.58203125" style="22" hidden="1" customWidth="1"/>
    <col min="51" max="51" width="12.5" style="22" hidden="1" customWidth="1"/>
    <col min="52" max="52" width="9" style="22" hidden="1" customWidth="1"/>
    <col min="53" max="53" width="8.58203125" style="22" hidden="1" customWidth="1"/>
    <col min="54" max="54" width="24.58203125" style="22" hidden="1" customWidth="1"/>
    <col min="55" max="55" width="8.83203125" style="22" hidden="1" customWidth="1"/>
    <col min="56" max="57" width="8.83203125" style="10" hidden="1" customWidth="1"/>
    <col min="58" max="58" width="8.83203125" style="10" customWidth="1"/>
    <col min="59" max="16384" width="9" style="10"/>
  </cols>
  <sheetData>
    <row r="1" spans="1:51" ht="18" customHeight="1">
      <c r="A1" s="31"/>
      <c r="B1" s="29" t="s">
        <v>52</v>
      </c>
      <c r="C1" s="30"/>
      <c r="D1" s="30"/>
      <c r="E1" s="30"/>
      <c r="F1" s="30"/>
      <c r="G1" s="30"/>
      <c r="H1" s="30"/>
      <c r="I1" s="30"/>
      <c r="J1" s="30"/>
      <c r="K1" s="30"/>
      <c r="L1" s="30"/>
      <c r="M1" s="30"/>
      <c r="N1" s="30"/>
      <c r="O1" s="30"/>
      <c r="P1" s="30"/>
      <c r="Q1" s="30"/>
      <c r="R1" s="31"/>
      <c r="S1" s="30"/>
      <c r="T1" s="30"/>
      <c r="U1" s="30"/>
      <c r="V1" s="30"/>
      <c r="W1" s="30"/>
      <c r="X1" s="30"/>
      <c r="Y1" s="30"/>
      <c r="Z1" s="30"/>
      <c r="AA1" s="30"/>
      <c r="AB1" s="30"/>
      <c r="AC1" s="30"/>
      <c r="AD1" s="30"/>
      <c r="AE1" s="57" t="s">
        <v>67</v>
      </c>
      <c r="AF1" s="30"/>
      <c r="AG1" s="30"/>
      <c r="AH1" s="30"/>
      <c r="AI1" s="30"/>
      <c r="AJ1" s="30"/>
      <c r="AK1" s="30"/>
      <c r="AL1" s="30"/>
      <c r="AM1" s="30"/>
      <c r="AN1" s="30"/>
      <c r="AO1" s="30"/>
      <c r="AP1" s="30"/>
      <c r="AQ1" s="30"/>
      <c r="AR1" s="30"/>
      <c r="AT1" s="53"/>
    </row>
    <row r="2" spans="1:51" ht="17.149999999999999" customHeight="1">
      <c r="A2" s="31"/>
      <c r="B2" s="32"/>
      <c r="C2" s="30"/>
      <c r="D2" s="30"/>
      <c r="E2" s="30"/>
      <c r="F2" s="30"/>
      <c r="G2" s="30"/>
      <c r="H2" s="30"/>
      <c r="I2" s="30"/>
      <c r="J2" s="30"/>
      <c r="K2" s="30"/>
      <c r="L2" s="30"/>
      <c r="M2" s="30"/>
      <c r="N2" s="30"/>
      <c r="O2" s="30"/>
      <c r="P2" s="30"/>
      <c r="Q2" s="446" t="s">
        <v>137</v>
      </c>
      <c r="R2" s="447"/>
      <c r="S2" s="447"/>
      <c r="T2" s="447"/>
      <c r="U2" s="448"/>
      <c r="V2" s="398" t="s">
        <v>2</v>
      </c>
      <c r="W2" s="398"/>
      <c r="X2" s="398"/>
      <c r="Y2" s="398"/>
      <c r="Z2" s="398"/>
      <c r="AA2" s="398"/>
      <c r="AB2" s="398"/>
      <c r="AC2" s="398"/>
      <c r="AD2" s="30"/>
      <c r="AE2" s="445" t="s">
        <v>154</v>
      </c>
      <c r="AF2" s="445"/>
      <c r="AG2" s="445"/>
      <c r="AH2" s="452" t="s">
        <v>60</v>
      </c>
      <c r="AI2" s="453"/>
      <c r="AJ2" s="453"/>
      <c r="AK2" s="453"/>
      <c r="AL2" s="453"/>
      <c r="AM2" s="453"/>
      <c r="AN2" s="453"/>
      <c r="AO2" s="453"/>
      <c r="AP2" s="453"/>
      <c r="AQ2" s="454"/>
      <c r="AR2" s="30"/>
      <c r="AT2" s="53"/>
      <c r="AV2" s="22" t="s">
        <v>84</v>
      </c>
      <c r="AX2" s="52" t="s">
        <v>109</v>
      </c>
      <c r="AY2" s="52"/>
    </row>
    <row r="3" spans="1:51" ht="16.5" customHeight="1">
      <c r="A3" s="33"/>
      <c r="B3" s="446" t="s">
        <v>115</v>
      </c>
      <c r="C3" s="455"/>
      <c r="D3" s="455"/>
      <c r="E3" s="455"/>
      <c r="F3" s="456"/>
      <c r="G3" s="463" t="s">
        <v>60</v>
      </c>
      <c r="H3" s="464"/>
      <c r="I3" s="464"/>
      <c r="J3" s="464"/>
      <c r="K3" s="464"/>
      <c r="L3" s="464"/>
      <c r="M3" s="464"/>
      <c r="N3" s="464"/>
      <c r="O3" s="465"/>
      <c r="P3" s="34"/>
      <c r="Q3" s="449"/>
      <c r="R3" s="450"/>
      <c r="S3" s="450"/>
      <c r="T3" s="450"/>
      <c r="U3" s="451"/>
      <c r="V3" s="472" t="s">
        <v>60</v>
      </c>
      <c r="W3" s="472"/>
      <c r="X3" s="472"/>
      <c r="Y3" s="472"/>
      <c r="Z3" s="472"/>
      <c r="AA3" s="472"/>
      <c r="AB3" s="472"/>
      <c r="AC3" s="472"/>
      <c r="AD3" s="37"/>
      <c r="AE3" s="445"/>
      <c r="AF3" s="445"/>
      <c r="AG3" s="445"/>
      <c r="AH3" s="473" t="s">
        <v>60</v>
      </c>
      <c r="AI3" s="474"/>
      <c r="AJ3" s="474"/>
      <c r="AK3" s="474"/>
      <c r="AL3" s="474"/>
      <c r="AM3" s="474"/>
      <c r="AN3" s="474"/>
      <c r="AO3" s="474"/>
      <c r="AP3" s="474"/>
      <c r="AQ3" s="475"/>
      <c r="AR3" s="34"/>
      <c r="AT3" s="53"/>
      <c r="AW3" s="23" t="s">
        <v>121</v>
      </c>
      <c r="AX3" s="52" t="s">
        <v>110</v>
      </c>
      <c r="AY3" s="52">
        <v>2019</v>
      </c>
    </row>
    <row r="4" spans="1:51" ht="17.149999999999999" customHeight="1">
      <c r="A4" s="33"/>
      <c r="B4" s="457"/>
      <c r="C4" s="458"/>
      <c r="D4" s="458"/>
      <c r="E4" s="458"/>
      <c r="F4" s="459"/>
      <c r="G4" s="466"/>
      <c r="H4" s="467"/>
      <c r="I4" s="467"/>
      <c r="J4" s="467"/>
      <c r="K4" s="467"/>
      <c r="L4" s="467"/>
      <c r="M4" s="467"/>
      <c r="N4" s="467"/>
      <c r="O4" s="468"/>
      <c r="P4" s="34"/>
      <c r="Q4" s="449"/>
      <c r="R4" s="450"/>
      <c r="S4" s="450"/>
      <c r="T4" s="450"/>
      <c r="U4" s="451"/>
      <c r="V4" s="476" t="s">
        <v>3</v>
      </c>
      <c r="W4" s="476"/>
      <c r="X4" s="476"/>
      <c r="Y4" s="476"/>
      <c r="Z4" s="476"/>
      <c r="AA4" s="476"/>
      <c r="AB4" s="476"/>
      <c r="AC4" s="476"/>
      <c r="AD4" s="37"/>
      <c r="AE4" s="445" t="s">
        <v>5</v>
      </c>
      <c r="AF4" s="445"/>
      <c r="AG4" s="445"/>
      <c r="AH4" s="418" t="s">
        <v>60</v>
      </c>
      <c r="AI4" s="419"/>
      <c r="AJ4" s="419"/>
      <c r="AK4" s="419"/>
      <c r="AL4" s="419"/>
      <c r="AM4" s="419"/>
      <c r="AN4" s="419"/>
      <c r="AO4" s="419"/>
      <c r="AP4" s="419"/>
      <c r="AQ4" s="420"/>
      <c r="AR4" s="34"/>
      <c r="AT4" s="11"/>
      <c r="AW4" s="23" t="s">
        <v>122</v>
      </c>
      <c r="AX4" s="52"/>
      <c r="AY4" s="52">
        <f>AY3-4</f>
        <v>2015</v>
      </c>
    </row>
    <row r="5" spans="1:51" ht="18" customHeight="1">
      <c r="A5" s="33"/>
      <c r="B5" s="457"/>
      <c r="C5" s="458"/>
      <c r="D5" s="458"/>
      <c r="E5" s="458"/>
      <c r="F5" s="459"/>
      <c r="G5" s="466"/>
      <c r="H5" s="467"/>
      <c r="I5" s="467"/>
      <c r="J5" s="467"/>
      <c r="K5" s="467"/>
      <c r="L5" s="467"/>
      <c r="M5" s="467"/>
      <c r="N5" s="467"/>
      <c r="O5" s="468"/>
      <c r="P5" s="34"/>
      <c r="Q5" s="449"/>
      <c r="R5" s="450"/>
      <c r="S5" s="450"/>
      <c r="T5" s="450"/>
      <c r="U5" s="451"/>
      <c r="V5" s="421" t="s">
        <v>60</v>
      </c>
      <c r="W5" s="422"/>
      <c r="X5" s="422"/>
      <c r="Y5" s="422"/>
      <c r="Z5" s="422"/>
      <c r="AA5" s="422"/>
      <c r="AB5" s="422"/>
      <c r="AC5" s="423"/>
      <c r="AD5" s="37"/>
      <c r="AE5" s="445"/>
      <c r="AF5" s="445"/>
      <c r="AG5" s="445"/>
      <c r="AH5" s="424" t="s">
        <v>6</v>
      </c>
      <c r="AI5" s="425"/>
      <c r="AJ5" s="425"/>
      <c r="AK5" s="425"/>
      <c r="AL5" s="425"/>
      <c r="AM5" s="425"/>
      <c r="AN5" s="425"/>
      <c r="AO5" s="425"/>
      <c r="AP5" s="425"/>
      <c r="AQ5" s="426"/>
      <c r="AR5" s="34"/>
      <c r="AW5" s="23" t="s">
        <v>123</v>
      </c>
      <c r="AX5" s="52"/>
      <c r="AY5" s="52">
        <f>AY3+4</f>
        <v>2023</v>
      </c>
    </row>
    <row r="6" spans="1:51" ht="17.5" customHeight="1">
      <c r="A6" s="33"/>
      <c r="B6" s="460"/>
      <c r="C6" s="461"/>
      <c r="D6" s="461"/>
      <c r="E6" s="461"/>
      <c r="F6" s="462"/>
      <c r="G6" s="469"/>
      <c r="H6" s="470"/>
      <c r="I6" s="470"/>
      <c r="J6" s="470"/>
      <c r="K6" s="470"/>
      <c r="L6" s="470"/>
      <c r="M6" s="470"/>
      <c r="N6" s="470"/>
      <c r="O6" s="471"/>
      <c r="P6" s="34"/>
      <c r="Q6" s="449"/>
      <c r="R6" s="450"/>
      <c r="S6" s="450"/>
      <c r="T6" s="450"/>
      <c r="U6" s="451"/>
      <c r="V6" s="427" t="s">
        <v>60</v>
      </c>
      <c r="W6" s="428"/>
      <c r="X6" s="428"/>
      <c r="Y6" s="428"/>
      <c r="Z6" s="428"/>
      <c r="AA6" s="428"/>
      <c r="AB6" s="428"/>
      <c r="AC6" s="429"/>
      <c r="AD6" s="37"/>
      <c r="AE6" s="445"/>
      <c r="AF6" s="445"/>
      <c r="AG6" s="445"/>
      <c r="AH6" s="430" t="s">
        <v>6</v>
      </c>
      <c r="AI6" s="431"/>
      <c r="AJ6" s="431"/>
      <c r="AK6" s="431"/>
      <c r="AL6" s="431"/>
      <c r="AM6" s="431"/>
      <c r="AN6" s="431"/>
      <c r="AO6" s="431"/>
      <c r="AP6" s="431"/>
      <c r="AQ6" s="432"/>
      <c r="AR6" s="34"/>
      <c r="AW6" s="23" t="s">
        <v>124</v>
      </c>
      <c r="AX6" s="52"/>
      <c r="AY6" s="52">
        <f>AY3+1</f>
        <v>2020</v>
      </c>
    </row>
    <row r="7" spans="1:51" ht="19.399999999999999" customHeight="1">
      <c r="A7" s="33"/>
      <c r="B7" s="433" t="s">
        <v>7</v>
      </c>
      <c r="C7" s="434"/>
      <c r="D7" s="434"/>
      <c r="E7" s="434"/>
      <c r="F7" s="435"/>
      <c r="G7" s="436"/>
      <c r="H7" s="437"/>
      <c r="I7" s="437"/>
      <c r="J7" s="437"/>
      <c r="K7" s="437"/>
      <c r="L7" s="437"/>
      <c r="M7" s="437"/>
      <c r="N7" s="438"/>
      <c r="O7" s="34"/>
      <c r="P7" s="34"/>
      <c r="Q7" s="439" t="s">
        <v>114</v>
      </c>
      <c r="R7" s="440"/>
      <c r="S7" s="440"/>
      <c r="T7" s="440"/>
      <c r="U7" s="441"/>
      <c r="V7" s="442"/>
      <c r="W7" s="443"/>
      <c r="X7" s="443"/>
      <c r="Y7" s="443"/>
      <c r="Z7" s="443"/>
      <c r="AA7" s="443"/>
      <c r="AB7" s="443"/>
      <c r="AC7" s="444"/>
      <c r="AD7" s="34"/>
      <c r="AE7" s="445" t="s">
        <v>53</v>
      </c>
      <c r="AF7" s="445"/>
      <c r="AG7" s="445"/>
      <c r="AH7" s="411" t="s">
        <v>4</v>
      </c>
      <c r="AI7" s="412"/>
      <c r="AJ7" s="412"/>
      <c r="AK7" s="412"/>
      <c r="AL7" s="412"/>
      <c r="AM7" s="412"/>
      <c r="AN7" s="412"/>
      <c r="AO7" s="412"/>
      <c r="AP7" s="412"/>
      <c r="AQ7" s="413"/>
      <c r="AR7" s="34"/>
      <c r="AW7" s="23" t="s">
        <v>157</v>
      </c>
      <c r="AY7" s="22">
        <v>2021</v>
      </c>
    </row>
    <row r="8" spans="1:51" ht="8.15" customHeight="1" thickBot="1">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3"/>
      <c r="AF8" s="35"/>
      <c r="AG8" s="35"/>
      <c r="AH8" s="36"/>
      <c r="AI8" s="36"/>
      <c r="AJ8" s="36"/>
      <c r="AK8" s="36"/>
      <c r="AL8" s="36"/>
      <c r="AM8" s="36"/>
      <c r="AN8" s="36"/>
      <c r="AO8" s="36"/>
      <c r="AP8" s="36"/>
      <c r="AQ8" s="36"/>
      <c r="AR8" s="34"/>
      <c r="AU8" s="24"/>
      <c r="AW8" s="23" t="s">
        <v>125</v>
      </c>
      <c r="AY8" s="22">
        <v>2022</v>
      </c>
    </row>
    <row r="9" spans="1:51" ht="8.5" customHeight="1">
      <c r="A9" s="33"/>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1"/>
      <c r="AG9" s="71"/>
      <c r="AH9" s="72"/>
      <c r="AI9" s="72"/>
      <c r="AJ9" s="72"/>
      <c r="AK9" s="72"/>
      <c r="AL9" s="72"/>
      <c r="AM9" s="72"/>
      <c r="AN9" s="72"/>
      <c r="AO9" s="72"/>
      <c r="AP9" s="72"/>
      <c r="AQ9" s="73"/>
      <c r="AR9" s="34"/>
      <c r="AU9" s="24"/>
      <c r="AW9" s="23" t="s">
        <v>126</v>
      </c>
    </row>
    <row r="10" spans="1:51" ht="21" customHeight="1">
      <c r="A10" s="33"/>
      <c r="B10" s="74"/>
      <c r="C10" s="33"/>
      <c r="D10" s="33"/>
      <c r="E10" s="33"/>
      <c r="F10" s="33"/>
      <c r="G10" s="33"/>
      <c r="H10" s="33"/>
      <c r="I10" s="414" t="str">
        <f>""&amp;AY7&amp;" Inter-University Research Program Application"</f>
        <v>2021 Inter-University Research Program Application</v>
      </c>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36"/>
      <c r="AL10" s="36"/>
      <c r="AM10" s="36"/>
      <c r="AN10" s="36"/>
      <c r="AO10" s="36"/>
      <c r="AP10" s="36"/>
      <c r="AQ10" s="75"/>
      <c r="AR10" s="34"/>
      <c r="AU10" s="24"/>
      <c r="AW10" s="23" t="s">
        <v>158</v>
      </c>
    </row>
    <row r="11" spans="1:51" ht="12.5" customHeight="1">
      <c r="A11" s="33"/>
      <c r="B11" s="74"/>
      <c r="C11" s="415" t="s">
        <v>8</v>
      </c>
      <c r="D11" s="415"/>
      <c r="E11" s="415"/>
      <c r="F11" s="415"/>
      <c r="G11" s="415"/>
      <c r="H11" s="415"/>
      <c r="I11" s="415"/>
      <c r="J11" s="415"/>
      <c r="K11" s="415"/>
      <c r="L11" s="415"/>
      <c r="M11" s="415"/>
      <c r="N11" s="415"/>
      <c r="O11" s="415"/>
      <c r="P11" s="415"/>
      <c r="Q11" s="415"/>
      <c r="R11" s="415"/>
      <c r="S11" s="415"/>
      <c r="T11" s="415"/>
      <c r="U11" s="59"/>
      <c r="V11" s="59"/>
      <c r="W11" s="59"/>
      <c r="X11" s="38"/>
      <c r="Y11" s="38"/>
      <c r="Z11" s="38"/>
      <c r="AA11" s="38"/>
      <c r="AB11" s="38"/>
      <c r="AC11" s="38"/>
      <c r="AD11" s="38"/>
      <c r="AE11" s="38"/>
      <c r="AF11" s="38"/>
      <c r="AG11" s="38"/>
      <c r="AH11" s="38"/>
      <c r="AI11" s="38"/>
      <c r="AJ11" s="38"/>
      <c r="AK11" s="36"/>
      <c r="AL11" s="36"/>
      <c r="AM11" s="36"/>
      <c r="AN11" s="36"/>
      <c r="AO11" s="36"/>
      <c r="AP11" s="36"/>
      <c r="AQ11" s="75"/>
      <c r="AR11" s="34"/>
      <c r="AU11" s="24"/>
      <c r="AW11" s="23" t="s">
        <v>127</v>
      </c>
    </row>
    <row r="12" spans="1:51" ht="21.5" customHeight="1" thickBot="1">
      <c r="A12" s="33"/>
      <c r="B12" s="82"/>
      <c r="C12" s="416"/>
      <c r="D12" s="416"/>
      <c r="E12" s="416"/>
      <c r="F12" s="416"/>
      <c r="G12" s="416"/>
      <c r="H12" s="416"/>
      <c r="I12" s="416"/>
      <c r="J12" s="416"/>
      <c r="K12" s="416"/>
      <c r="L12" s="416"/>
      <c r="M12" s="416"/>
      <c r="N12" s="416"/>
      <c r="O12" s="416"/>
      <c r="P12" s="416"/>
      <c r="Q12" s="416"/>
      <c r="R12" s="416"/>
      <c r="S12" s="416"/>
      <c r="T12" s="416"/>
      <c r="U12" s="83"/>
      <c r="V12" s="83"/>
      <c r="W12" s="83"/>
      <c r="X12" s="84"/>
      <c r="Y12" s="84"/>
      <c r="Z12" s="84"/>
      <c r="AA12" s="84"/>
      <c r="AB12" s="84"/>
      <c r="AC12" s="84"/>
      <c r="AD12" s="84"/>
      <c r="AE12" s="85"/>
      <c r="AF12" s="85"/>
      <c r="AG12" s="84"/>
      <c r="AH12" s="417"/>
      <c r="AI12" s="417"/>
      <c r="AJ12" s="86" t="s">
        <v>9</v>
      </c>
      <c r="AK12" s="417"/>
      <c r="AL12" s="417"/>
      <c r="AM12" s="86" t="s">
        <v>10</v>
      </c>
      <c r="AN12" s="417"/>
      <c r="AO12" s="417"/>
      <c r="AP12" s="86" t="s">
        <v>11</v>
      </c>
      <c r="AQ12" s="87"/>
      <c r="AR12" s="34"/>
      <c r="AU12" s="24"/>
      <c r="AW12" s="23" t="s">
        <v>156</v>
      </c>
    </row>
    <row r="13" spans="1:51" ht="19" customHeight="1">
      <c r="A13" s="33"/>
      <c r="B13" s="69"/>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1"/>
      <c r="AG13" s="71"/>
      <c r="AH13" s="72"/>
      <c r="AI13" s="72"/>
      <c r="AJ13" s="72"/>
      <c r="AK13" s="72"/>
      <c r="AL13" s="72"/>
      <c r="AM13" s="72"/>
      <c r="AN13" s="72"/>
      <c r="AO13" s="72"/>
      <c r="AP13" s="72"/>
      <c r="AQ13" s="73"/>
      <c r="AR13" s="34"/>
      <c r="AU13" s="24"/>
      <c r="AW13" s="23" t="s">
        <v>128</v>
      </c>
    </row>
    <row r="14" spans="1:51" ht="20.149999999999999" customHeight="1">
      <c r="A14" s="33"/>
      <c r="B14" s="74"/>
      <c r="C14" s="55" t="s">
        <v>12</v>
      </c>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5"/>
      <c r="AG14" s="35"/>
      <c r="AH14" s="36"/>
      <c r="AI14" s="36"/>
      <c r="AJ14" s="36"/>
      <c r="AK14" s="36"/>
      <c r="AL14" s="36"/>
      <c r="AM14" s="36"/>
      <c r="AN14" s="36"/>
      <c r="AO14" s="36"/>
      <c r="AP14" s="36"/>
      <c r="AQ14" s="75"/>
      <c r="AR14" s="34"/>
      <c r="AU14" s="24"/>
      <c r="AW14" s="22" t="s">
        <v>61</v>
      </c>
    </row>
    <row r="15" spans="1:51" ht="5.5" customHeight="1">
      <c r="A15" s="33"/>
      <c r="B15" s="74"/>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5"/>
      <c r="AG15" s="35"/>
      <c r="AH15" s="36"/>
      <c r="AI15" s="36"/>
      <c r="AJ15" s="36"/>
      <c r="AK15" s="36"/>
      <c r="AL15" s="36"/>
      <c r="AM15" s="36"/>
      <c r="AN15" s="36"/>
      <c r="AO15" s="36"/>
      <c r="AP15" s="36"/>
      <c r="AQ15" s="75"/>
      <c r="AR15" s="34"/>
      <c r="AU15" s="24"/>
    </row>
    <row r="16" spans="1:51" ht="13.4" customHeight="1">
      <c r="A16" s="33"/>
      <c r="B16" s="74"/>
      <c r="C16" s="33"/>
      <c r="D16" s="33"/>
      <c r="E16" s="39"/>
      <c r="F16" s="403">
        <f>AY7</f>
        <v>2021</v>
      </c>
      <c r="G16" s="403"/>
      <c r="H16" s="60" t="s">
        <v>13</v>
      </c>
      <c r="I16" s="68"/>
      <c r="J16" s="60" t="s">
        <v>14</v>
      </c>
      <c r="K16" s="1"/>
      <c r="L16" s="60" t="s">
        <v>15</v>
      </c>
      <c r="M16" s="39"/>
      <c r="N16" s="33"/>
      <c r="O16" s="41"/>
      <c r="P16" s="41"/>
      <c r="Q16" s="41"/>
      <c r="R16" s="41"/>
      <c r="S16" s="41"/>
      <c r="T16" s="404"/>
      <c r="U16" s="404"/>
      <c r="V16" s="404"/>
      <c r="W16" s="404"/>
      <c r="X16" s="404"/>
      <c r="Y16" s="404"/>
      <c r="Z16" s="404"/>
      <c r="AA16" s="404"/>
      <c r="AB16" s="404"/>
      <c r="AC16" s="404"/>
      <c r="AD16" s="404"/>
      <c r="AE16" s="404"/>
      <c r="AF16" s="404"/>
      <c r="AG16" s="404"/>
      <c r="AH16" s="404"/>
      <c r="AI16" s="404"/>
      <c r="AJ16" s="404"/>
      <c r="AK16" s="404"/>
      <c r="AL16" s="404"/>
      <c r="AM16" s="405"/>
      <c r="AN16" s="405"/>
      <c r="AO16" s="56"/>
      <c r="AP16" s="33"/>
      <c r="AQ16" s="76"/>
      <c r="AR16" s="34"/>
    </row>
    <row r="17" spans="1:55" ht="12" customHeight="1">
      <c r="A17" s="33"/>
      <c r="B17" s="74"/>
      <c r="C17" s="33"/>
      <c r="D17" s="33"/>
      <c r="E17" s="40"/>
      <c r="F17" s="40"/>
      <c r="G17" s="40"/>
      <c r="H17" s="40"/>
      <c r="I17" s="406" t="s">
        <v>116</v>
      </c>
      <c r="J17" s="406"/>
      <c r="K17" s="406"/>
      <c r="L17" s="406"/>
      <c r="M17" s="406"/>
      <c r="N17" s="406"/>
      <c r="O17" s="406"/>
      <c r="P17" s="406"/>
      <c r="Q17" s="406"/>
      <c r="R17" s="406"/>
      <c r="S17" s="406"/>
      <c r="T17" s="404"/>
      <c r="U17" s="404"/>
      <c r="V17" s="404"/>
      <c r="W17" s="404"/>
      <c r="X17" s="404"/>
      <c r="Y17" s="404"/>
      <c r="Z17" s="404"/>
      <c r="AA17" s="404"/>
      <c r="AB17" s="404"/>
      <c r="AC17" s="404"/>
      <c r="AD17" s="404"/>
      <c r="AE17" s="404"/>
      <c r="AF17" s="404"/>
      <c r="AG17" s="404"/>
      <c r="AH17" s="404"/>
      <c r="AI17" s="404"/>
      <c r="AJ17" s="404"/>
      <c r="AK17" s="404"/>
      <c r="AL17" s="404"/>
      <c r="AM17" s="405"/>
      <c r="AN17" s="405"/>
      <c r="AO17" s="56"/>
      <c r="AP17" s="33"/>
      <c r="AQ17" s="76"/>
      <c r="AR17" s="34"/>
    </row>
    <row r="18" spans="1:55" ht="16.5" customHeight="1">
      <c r="A18" s="33"/>
      <c r="B18" s="74"/>
      <c r="C18" s="33"/>
      <c r="D18" s="33"/>
      <c r="E18" s="33"/>
      <c r="F18" s="33"/>
      <c r="G18" s="33"/>
      <c r="H18" s="33"/>
      <c r="I18" s="406"/>
      <c r="J18" s="406"/>
      <c r="K18" s="406"/>
      <c r="L18" s="406"/>
      <c r="M18" s="406"/>
      <c r="N18" s="406"/>
      <c r="O18" s="406"/>
      <c r="P18" s="406"/>
      <c r="Q18" s="406"/>
      <c r="R18" s="406"/>
      <c r="S18" s="406"/>
      <c r="T18" s="404"/>
      <c r="U18" s="404"/>
      <c r="V18" s="404"/>
      <c r="W18" s="404"/>
      <c r="X18" s="404"/>
      <c r="Y18" s="404"/>
      <c r="Z18" s="404"/>
      <c r="AA18" s="404"/>
      <c r="AB18" s="404"/>
      <c r="AC18" s="404"/>
      <c r="AD18" s="404"/>
      <c r="AE18" s="404"/>
      <c r="AF18" s="404"/>
      <c r="AG18" s="404"/>
      <c r="AH18" s="404"/>
      <c r="AI18" s="404"/>
      <c r="AJ18" s="404"/>
      <c r="AK18" s="404"/>
      <c r="AL18" s="404"/>
      <c r="AM18" s="405"/>
      <c r="AN18" s="405"/>
      <c r="AO18" s="56"/>
      <c r="AP18" s="33"/>
      <c r="AQ18" s="76"/>
      <c r="AR18" s="34"/>
      <c r="AV18" s="22" t="s">
        <v>111</v>
      </c>
      <c r="AW18" s="22" t="s">
        <v>64</v>
      </c>
      <c r="BA18" s="22" t="s">
        <v>108</v>
      </c>
    </row>
    <row r="19" spans="1:55" ht="12" customHeight="1">
      <c r="A19" s="33"/>
      <c r="B19" s="74"/>
      <c r="C19" s="33"/>
      <c r="D19" s="33"/>
      <c r="E19" s="33"/>
      <c r="F19" s="33"/>
      <c r="G19" s="33"/>
      <c r="H19" s="33"/>
      <c r="I19" s="33"/>
      <c r="J19" s="33"/>
      <c r="K19" s="33"/>
      <c r="L19" s="33"/>
      <c r="M19" s="33"/>
      <c r="N19" s="33"/>
      <c r="O19" s="33"/>
      <c r="P19" s="33"/>
      <c r="Q19" s="33"/>
      <c r="R19" s="33"/>
      <c r="S19" s="33"/>
      <c r="T19" s="407" t="s">
        <v>174</v>
      </c>
      <c r="U19" s="407"/>
      <c r="V19" s="407"/>
      <c r="W19" s="407"/>
      <c r="X19" s="407"/>
      <c r="Y19" s="407"/>
      <c r="Z19" s="407"/>
      <c r="AA19" s="407"/>
      <c r="AB19" s="407"/>
      <c r="AC19" s="407"/>
      <c r="AD19" s="407"/>
      <c r="AE19" s="407"/>
      <c r="AF19" s="407"/>
      <c r="AG19" s="407"/>
      <c r="AH19" s="407"/>
      <c r="AI19" s="407"/>
      <c r="AJ19" s="407"/>
      <c r="AK19" s="407"/>
      <c r="AL19" s="407"/>
      <c r="AM19" s="407"/>
      <c r="AN19" s="407"/>
      <c r="AO19" s="33"/>
      <c r="AP19" s="33"/>
      <c r="AQ19" s="76"/>
      <c r="AR19" s="34"/>
      <c r="AW19" s="22" t="s">
        <v>63</v>
      </c>
      <c r="BC19" s="22" t="s">
        <v>62</v>
      </c>
    </row>
    <row r="20" spans="1:55" ht="11" customHeight="1">
      <c r="A20" s="33"/>
      <c r="B20" s="74"/>
      <c r="C20" s="33"/>
      <c r="D20" s="33"/>
      <c r="E20" s="33"/>
      <c r="F20" s="33"/>
      <c r="G20" s="33"/>
      <c r="H20" s="33"/>
      <c r="I20" s="33"/>
      <c r="J20" s="33"/>
      <c r="K20" s="33"/>
      <c r="L20" s="33"/>
      <c r="M20" s="33"/>
      <c r="N20" s="33"/>
      <c r="O20" s="33"/>
      <c r="P20" s="33"/>
      <c r="Q20" s="33"/>
      <c r="R20" s="33"/>
      <c r="S20" s="33"/>
      <c r="T20" s="77"/>
      <c r="U20" s="77"/>
      <c r="V20" s="77"/>
      <c r="W20" s="77"/>
      <c r="X20" s="77"/>
      <c r="Y20" s="77"/>
      <c r="Z20" s="77"/>
      <c r="AA20" s="77"/>
      <c r="AB20" s="77"/>
      <c r="AC20" s="77"/>
      <c r="AD20" s="77"/>
      <c r="AE20" s="77"/>
      <c r="AF20" s="77"/>
      <c r="AG20" s="77"/>
      <c r="AH20" s="77"/>
      <c r="AI20" s="77"/>
      <c r="AJ20" s="77"/>
      <c r="AK20" s="77"/>
      <c r="AL20" s="77"/>
      <c r="AM20" s="33"/>
      <c r="AN20" s="33"/>
      <c r="AO20" s="33"/>
      <c r="AP20" s="33"/>
      <c r="AQ20" s="76"/>
      <c r="AR20" s="34"/>
      <c r="AW20" s="22" t="s">
        <v>65</v>
      </c>
      <c r="BC20" s="22" t="s">
        <v>179</v>
      </c>
    </row>
    <row r="21" spans="1:55" ht="13.5" customHeight="1">
      <c r="A21" s="33"/>
      <c r="B21" s="408" t="s">
        <v>16</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10"/>
      <c r="AR21" s="34"/>
      <c r="AW21" s="22" t="s">
        <v>66</v>
      </c>
      <c r="BC21" s="22" t="s">
        <v>178</v>
      </c>
    </row>
    <row r="22" spans="1:55" ht="19.399999999999999" customHeight="1">
      <c r="A22" s="33"/>
      <c r="B22" s="365" t="s">
        <v>136</v>
      </c>
      <c r="C22" s="366"/>
      <c r="D22" s="366"/>
      <c r="E22" s="366"/>
      <c r="F22" s="366"/>
      <c r="G22" s="367"/>
      <c r="H22" s="368" t="s">
        <v>17</v>
      </c>
      <c r="I22" s="369"/>
      <c r="J22" s="369"/>
      <c r="K22" s="370"/>
      <c r="L22" s="371"/>
      <c r="M22" s="371"/>
      <c r="N22" s="371"/>
      <c r="O22" s="371"/>
      <c r="P22" s="371"/>
      <c r="Q22" s="371"/>
      <c r="R22" s="371"/>
      <c r="S22" s="371"/>
      <c r="T22" s="371"/>
      <c r="U22" s="371"/>
      <c r="V22" s="371"/>
      <c r="W22" s="372" t="s">
        <v>54</v>
      </c>
      <c r="X22" s="372"/>
      <c r="Y22" s="372"/>
      <c r="Z22" s="373"/>
      <c r="AA22" s="373"/>
      <c r="AB22" s="373"/>
      <c r="AC22" s="373"/>
      <c r="AD22" s="373"/>
      <c r="AE22" s="373"/>
      <c r="AF22" s="373"/>
      <c r="AG22" s="373"/>
      <c r="AH22" s="373"/>
      <c r="AI22" s="373"/>
      <c r="AJ22" s="373"/>
      <c r="AK22" s="373"/>
      <c r="AL22" s="373"/>
      <c r="AM22" s="373"/>
      <c r="AN22" s="373"/>
      <c r="AO22" s="373"/>
      <c r="AP22" s="373"/>
      <c r="AQ22" s="374"/>
      <c r="AR22" s="34"/>
      <c r="AW22" s="63" t="s">
        <v>131</v>
      </c>
      <c r="BC22" s="22" t="s">
        <v>129</v>
      </c>
    </row>
    <row r="23" spans="1:55" ht="19.399999999999999" customHeight="1">
      <c r="A23" s="33"/>
      <c r="B23" s="282"/>
      <c r="C23" s="283"/>
      <c r="D23" s="283"/>
      <c r="E23" s="283"/>
      <c r="F23" s="283"/>
      <c r="G23" s="284"/>
      <c r="H23" s="375" t="s">
        <v>18</v>
      </c>
      <c r="I23" s="376"/>
      <c r="J23" s="376"/>
      <c r="K23" s="377"/>
      <c r="L23" s="378"/>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80"/>
      <c r="AR23" s="34"/>
      <c r="AW23" s="22" t="s">
        <v>61</v>
      </c>
    </row>
    <row r="24" spans="1:55" ht="19.399999999999999" customHeight="1">
      <c r="A24" s="33"/>
      <c r="B24" s="282"/>
      <c r="C24" s="283"/>
      <c r="D24" s="283"/>
      <c r="E24" s="283"/>
      <c r="F24" s="283"/>
      <c r="G24" s="284"/>
      <c r="H24" s="381"/>
      <c r="I24" s="382"/>
      <c r="J24" s="382"/>
      <c r="K24" s="382"/>
      <c r="L24" s="383"/>
      <c r="M24" s="383"/>
      <c r="N24" s="383"/>
      <c r="O24" s="383"/>
      <c r="P24" s="383"/>
      <c r="Q24" s="383"/>
      <c r="R24" s="383"/>
      <c r="S24" s="383"/>
      <c r="T24" s="383"/>
      <c r="U24" s="383"/>
      <c r="V24" s="383"/>
      <c r="W24" s="384" t="s">
        <v>55</v>
      </c>
      <c r="X24" s="384"/>
      <c r="Y24" s="384"/>
      <c r="Z24" s="385"/>
      <c r="AA24" s="385"/>
      <c r="AB24" s="385"/>
      <c r="AC24" s="385"/>
      <c r="AD24" s="385"/>
      <c r="AE24" s="385"/>
      <c r="AF24" s="385"/>
      <c r="AG24" s="385"/>
      <c r="AH24" s="385"/>
      <c r="AI24" s="385"/>
      <c r="AJ24" s="385"/>
      <c r="AK24" s="385"/>
      <c r="AL24" s="385"/>
      <c r="AM24" s="385"/>
      <c r="AN24" s="385"/>
      <c r="AO24" s="385"/>
      <c r="AP24" s="385"/>
      <c r="AQ24" s="386"/>
      <c r="AR24" s="34"/>
      <c r="AW24" s="62"/>
      <c r="BC24" s="22" t="s">
        <v>61</v>
      </c>
    </row>
    <row r="25" spans="1:55" ht="18" customHeight="1">
      <c r="A25" s="33"/>
      <c r="B25" s="282"/>
      <c r="C25" s="283"/>
      <c r="D25" s="283"/>
      <c r="E25" s="283"/>
      <c r="F25" s="283"/>
      <c r="G25" s="284"/>
      <c r="H25" s="387" t="s">
        <v>19</v>
      </c>
      <c r="I25" s="388"/>
      <c r="J25" s="388"/>
      <c r="K25" s="388"/>
      <c r="L25" s="391"/>
      <c r="M25" s="392"/>
      <c r="N25" s="392"/>
      <c r="O25" s="392"/>
      <c r="P25" s="392"/>
      <c r="Q25" s="392"/>
      <c r="R25" s="392"/>
      <c r="S25" s="392"/>
      <c r="T25" s="392"/>
      <c r="U25" s="392"/>
      <c r="V25" s="393"/>
      <c r="W25" s="397" t="s">
        <v>20</v>
      </c>
      <c r="X25" s="384"/>
      <c r="Y25" s="384"/>
      <c r="Z25" s="373"/>
      <c r="AA25" s="373"/>
      <c r="AB25" s="373"/>
      <c r="AC25" s="373"/>
      <c r="AD25" s="373"/>
      <c r="AE25" s="373"/>
      <c r="AF25" s="398" t="s">
        <v>22</v>
      </c>
      <c r="AG25" s="398"/>
      <c r="AH25" s="398"/>
      <c r="AI25" s="373"/>
      <c r="AJ25" s="373"/>
      <c r="AK25" s="373"/>
      <c r="AL25" s="373"/>
      <c r="AM25" s="373"/>
      <c r="AN25" s="373"/>
      <c r="AO25" s="373"/>
      <c r="AP25" s="373"/>
      <c r="AQ25" s="374"/>
      <c r="AR25" s="34"/>
    </row>
    <row r="26" spans="1:55" ht="23.15" customHeight="1" thickBot="1">
      <c r="A26" s="33"/>
      <c r="B26" s="285"/>
      <c r="C26" s="286"/>
      <c r="D26" s="286"/>
      <c r="E26" s="286"/>
      <c r="F26" s="286"/>
      <c r="G26" s="287"/>
      <c r="H26" s="389"/>
      <c r="I26" s="390"/>
      <c r="J26" s="390"/>
      <c r="K26" s="390"/>
      <c r="L26" s="394"/>
      <c r="M26" s="395"/>
      <c r="N26" s="395"/>
      <c r="O26" s="395"/>
      <c r="P26" s="395"/>
      <c r="Q26" s="395"/>
      <c r="R26" s="395"/>
      <c r="S26" s="395"/>
      <c r="T26" s="395"/>
      <c r="U26" s="395"/>
      <c r="V26" s="396"/>
      <c r="W26" s="399" t="s">
        <v>21</v>
      </c>
      <c r="X26" s="400"/>
      <c r="Y26" s="400"/>
      <c r="Z26" s="401"/>
      <c r="AA26" s="401"/>
      <c r="AB26" s="401"/>
      <c r="AC26" s="401"/>
      <c r="AD26" s="401"/>
      <c r="AE26" s="401"/>
      <c r="AF26" s="401"/>
      <c r="AG26" s="401"/>
      <c r="AH26" s="401"/>
      <c r="AI26" s="401"/>
      <c r="AJ26" s="401"/>
      <c r="AK26" s="401"/>
      <c r="AL26" s="401"/>
      <c r="AM26" s="401"/>
      <c r="AN26" s="401"/>
      <c r="AO26" s="401"/>
      <c r="AP26" s="401"/>
      <c r="AQ26" s="402"/>
      <c r="AR26" s="34"/>
      <c r="AW26" s="22" t="s">
        <v>68</v>
      </c>
    </row>
    <row r="27" spans="1:55" ht="18" customHeight="1">
      <c r="A27" s="33"/>
      <c r="B27" s="279" t="s">
        <v>56</v>
      </c>
      <c r="C27" s="280"/>
      <c r="D27" s="280"/>
      <c r="E27" s="280"/>
      <c r="F27" s="280"/>
      <c r="G27" s="280"/>
      <c r="H27" s="336" t="s">
        <v>112</v>
      </c>
      <c r="I27" s="337"/>
      <c r="J27" s="337"/>
      <c r="K27" s="338"/>
      <c r="L27" s="342" t="s">
        <v>23</v>
      </c>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6"/>
      <c r="AR27" s="34"/>
      <c r="AV27" s="22" t="s">
        <v>81</v>
      </c>
      <c r="AW27" s="22" t="s">
        <v>159</v>
      </c>
    </row>
    <row r="28" spans="1:55" ht="18" customHeight="1">
      <c r="A28" s="33"/>
      <c r="B28" s="282"/>
      <c r="C28" s="283"/>
      <c r="D28" s="283"/>
      <c r="E28" s="283"/>
      <c r="F28" s="283"/>
      <c r="G28" s="283"/>
      <c r="H28" s="339"/>
      <c r="I28" s="340"/>
      <c r="J28" s="340"/>
      <c r="K28" s="341"/>
      <c r="L28" s="343"/>
      <c r="M28" s="347"/>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9"/>
      <c r="AR28" s="34"/>
      <c r="AW28" s="22" t="s">
        <v>69</v>
      </c>
    </row>
    <row r="29" spans="1:55" ht="18" customHeight="1">
      <c r="A29" s="33"/>
      <c r="B29" s="282"/>
      <c r="C29" s="283"/>
      <c r="D29" s="283"/>
      <c r="E29" s="283"/>
      <c r="F29" s="283"/>
      <c r="G29" s="283"/>
      <c r="H29" s="339"/>
      <c r="I29" s="340"/>
      <c r="J29" s="340"/>
      <c r="K29" s="341"/>
      <c r="L29" s="350" t="s">
        <v>24</v>
      </c>
      <c r="M29" s="314"/>
      <c r="N29" s="314"/>
      <c r="O29" s="314"/>
      <c r="P29" s="314"/>
      <c r="Q29" s="314"/>
      <c r="R29" s="353" t="str">
        <f>"From April 1, "&amp;AY7&amp;" to March 31, "&amp;AY8&amp;""</f>
        <v>From April 1, 2021 to March 31, 2022</v>
      </c>
      <c r="S29" s="354"/>
      <c r="T29" s="354"/>
      <c r="U29" s="354"/>
      <c r="V29" s="354"/>
      <c r="W29" s="354"/>
      <c r="X29" s="354"/>
      <c r="Y29" s="354"/>
      <c r="Z29" s="354"/>
      <c r="AA29" s="354"/>
      <c r="AB29" s="354"/>
      <c r="AC29" s="354"/>
      <c r="AD29" s="354"/>
      <c r="AE29" s="354"/>
      <c r="AF29" s="354"/>
      <c r="AG29" s="354"/>
      <c r="AH29" s="355"/>
      <c r="AI29" s="359"/>
      <c r="AJ29" s="360"/>
      <c r="AK29" s="360"/>
      <c r="AL29" s="360"/>
      <c r="AM29" s="360"/>
      <c r="AN29" s="360"/>
      <c r="AO29" s="360"/>
      <c r="AP29" s="360"/>
      <c r="AQ29" s="361"/>
      <c r="AR29" s="34"/>
      <c r="AW29" s="22" t="s">
        <v>70</v>
      </c>
    </row>
    <row r="30" spans="1:55" ht="18" customHeight="1" thickBot="1">
      <c r="A30" s="33"/>
      <c r="B30" s="334"/>
      <c r="C30" s="335"/>
      <c r="D30" s="335"/>
      <c r="E30" s="335"/>
      <c r="F30" s="335"/>
      <c r="G30" s="335"/>
      <c r="H30" s="339"/>
      <c r="I30" s="340"/>
      <c r="J30" s="340"/>
      <c r="K30" s="341"/>
      <c r="L30" s="351"/>
      <c r="M30" s="352"/>
      <c r="N30" s="352"/>
      <c r="O30" s="352"/>
      <c r="P30" s="352"/>
      <c r="Q30" s="352"/>
      <c r="R30" s="356"/>
      <c r="S30" s="357"/>
      <c r="T30" s="357"/>
      <c r="U30" s="357"/>
      <c r="V30" s="357"/>
      <c r="W30" s="357"/>
      <c r="X30" s="357"/>
      <c r="Y30" s="357"/>
      <c r="Z30" s="357"/>
      <c r="AA30" s="357"/>
      <c r="AB30" s="357"/>
      <c r="AC30" s="357"/>
      <c r="AD30" s="357"/>
      <c r="AE30" s="357"/>
      <c r="AF30" s="357"/>
      <c r="AG30" s="357"/>
      <c r="AH30" s="358"/>
      <c r="AI30" s="362"/>
      <c r="AJ30" s="363"/>
      <c r="AK30" s="363"/>
      <c r="AL30" s="363"/>
      <c r="AM30" s="363"/>
      <c r="AN30" s="363"/>
      <c r="AO30" s="363"/>
      <c r="AP30" s="363"/>
      <c r="AQ30" s="364"/>
      <c r="AR30" s="34"/>
      <c r="AW30" s="22" t="s">
        <v>71</v>
      </c>
    </row>
    <row r="31" spans="1:55" ht="18" customHeight="1">
      <c r="A31" s="33"/>
      <c r="B31" s="313" t="s">
        <v>25</v>
      </c>
      <c r="C31" s="314"/>
      <c r="D31" s="314"/>
      <c r="E31" s="314"/>
      <c r="F31" s="314"/>
      <c r="G31" s="314"/>
      <c r="H31" s="317"/>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9"/>
      <c r="AR31" s="34"/>
      <c r="AW31" s="22" t="s">
        <v>96</v>
      </c>
    </row>
    <row r="32" spans="1:55" ht="18" customHeight="1" thickBot="1">
      <c r="A32" s="33"/>
      <c r="B32" s="315"/>
      <c r="C32" s="316"/>
      <c r="D32" s="316"/>
      <c r="E32" s="316"/>
      <c r="F32" s="316"/>
      <c r="G32" s="316"/>
      <c r="H32" s="320"/>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2"/>
      <c r="AR32" s="34"/>
      <c r="AW32" s="22" t="s">
        <v>72</v>
      </c>
    </row>
    <row r="33" spans="1:54" ht="36" customHeight="1" thickBot="1">
      <c r="A33" s="33"/>
      <c r="B33" s="323" t="s">
        <v>142</v>
      </c>
      <c r="C33" s="324"/>
      <c r="D33" s="324"/>
      <c r="E33" s="324"/>
      <c r="F33" s="324"/>
      <c r="G33" s="325"/>
      <c r="H33" s="326">
        <v>0</v>
      </c>
      <c r="I33" s="327"/>
      <c r="J33" s="327"/>
      <c r="K33" s="327"/>
      <c r="L33" s="327"/>
      <c r="M33" s="327"/>
      <c r="N33" s="328"/>
      <c r="O33" s="329" t="s">
        <v>26</v>
      </c>
      <c r="P33" s="330"/>
      <c r="Q33" s="331" t="s">
        <v>117</v>
      </c>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3"/>
      <c r="AR33" s="34"/>
      <c r="AW33" s="22" t="s">
        <v>132</v>
      </c>
    </row>
    <row r="34" spans="1:54" ht="17.25" customHeight="1">
      <c r="A34" s="33"/>
      <c r="B34" s="279" t="s">
        <v>138</v>
      </c>
      <c r="C34" s="280"/>
      <c r="D34" s="280"/>
      <c r="E34" s="280"/>
      <c r="F34" s="280"/>
      <c r="G34" s="281"/>
      <c r="H34" s="274" t="s">
        <v>140</v>
      </c>
      <c r="I34" s="274"/>
      <c r="J34" s="274"/>
      <c r="K34" s="274"/>
      <c r="L34" s="274"/>
      <c r="M34" s="274"/>
      <c r="N34" s="274"/>
      <c r="O34" s="274"/>
      <c r="P34" s="275"/>
      <c r="Q34" s="288" t="s">
        <v>141</v>
      </c>
      <c r="R34" s="289"/>
      <c r="S34" s="289"/>
      <c r="T34" s="289"/>
      <c r="U34" s="289"/>
      <c r="V34" s="289"/>
      <c r="W34" s="289"/>
      <c r="X34" s="289"/>
      <c r="Y34" s="290"/>
      <c r="Z34" s="291" t="s">
        <v>139</v>
      </c>
      <c r="AA34" s="292"/>
      <c r="AB34" s="292"/>
      <c r="AC34" s="292"/>
      <c r="AD34" s="292"/>
      <c r="AE34" s="292"/>
      <c r="AF34" s="292"/>
      <c r="AG34" s="292"/>
      <c r="AH34" s="293"/>
      <c r="AI34" s="294" t="s">
        <v>153</v>
      </c>
      <c r="AJ34" s="295"/>
      <c r="AK34" s="295"/>
      <c r="AL34" s="295"/>
      <c r="AM34" s="295"/>
      <c r="AN34" s="295"/>
      <c r="AO34" s="295"/>
      <c r="AP34" s="295"/>
      <c r="AQ34" s="296"/>
      <c r="AR34" s="34"/>
      <c r="AW34" s="22" t="s">
        <v>61</v>
      </c>
    </row>
    <row r="35" spans="1:54" ht="29" customHeight="1">
      <c r="A35" s="33"/>
      <c r="B35" s="282"/>
      <c r="C35" s="283"/>
      <c r="D35" s="283"/>
      <c r="E35" s="283"/>
      <c r="F35" s="283"/>
      <c r="G35" s="284"/>
      <c r="H35" s="297" t="s">
        <v>27</v>
      </c>
      <c r="I35" s="298"/>
      <c r="J35" s="298"/>
      <c r="K35" s="298"/>
      <c r="L35" s="298"/>
      <c r="M35" s="298"/>
      <c r="N35" s="298"/>
      <c r="O35" s="298"/>
      <c r="P35" s="299"/>
      <c r="Q35" s="300" t="s">
        <v>175</v>
      </c>
      <c r="R35" s="300"/>
      <c r="S35" s="300"/>
      <c r="T35" s="300"/>
      <c r="U35" s="300"/>
      <c r="V35" s="300"/>
      <c r="W35" s="300"/>
      <c r="X35" s="300"/>
      <c r="Y35" s="301"/>
      <c r="Z35" s="302" t="s">
        <v>28</v>
      </c>
      <c r="AA35" s="303"/>
      <c r="AB35" s="303"/>
      <c r="AC35" s="303"/>
      <c r="AD35" s="303"/>
      <c r="AE35" s="303"/>
      <c r="AF35" s="303"/>
      <c r="AG35" s="303"/>
      <c r="AH35" s="304"/>
      <c r="AI35" s="305" t="s">
        <v>86</v>
      </c>
      <c r="AJ35" s="305"/>
      <c r="AK35" s="305"/>
      <c r="AL35" s="305"/>
      <c r="AM35" s="305"/>
      <c r="AN35" s="305"/>
      <c r="AO35" s="305"/>
      <c r="AP35" s="305"/>
      <c r="AQ35" s="306"/>
      <c r="AR35" s="34"/>
    </row>
    <row r="36" spans="1:54" ht="17.25" customHeight="1">
      <c r="A36" s="33"/>
      <c r="B36" s="282"/>
      <c r="C36" s="283"/>
      <c r="D36" s="283"/>
      <c r="E36" s="283"/>
      <c r="F36" s="283"/>
      <c r="G36" s="284"/>
      <c r="H36" s="307">
        <f>SUM(AM40)</f>
        <v>0</v>
      </c>
      <c r="I36" s="307"/>
      <c r="J36" s="307"/>
      <c r="K36" s="307"/>
      <c r="L36" s="307"/>
      <c r="M36" s="307"/>
      <c r="N36" s="307"/>
      <c r="O36" s="307"/>
      <c r="P36" s="308"/>
      <c r="Q36" s="242">
        <f>SUM(Z48:AB54,AG48:AI54)</f>
        <v>0</v>
      </c>
      <c r="R36" s="243"/>
      <c r="S36" s="243"/>
      <c r="T36" s="243"/>
      <c r="U36" s="243"/>
      <c r="V36" s="243"/>
      <c r="W36" s="243"/>
      <c r="X36" s="243"/>
      <c r="Y36" s="244"/>
      <c r="Z36" s="251">
        <f>SUM(H36+Q36)</f>
        <v>0</v>
      </c>
      <c r="AA36" s="252"/>
      <c r="AB36" s="252"/>
      <c r="AC36" s="252"/>
      <c r="AD36" s="252"/>
      <c r="AE36" s="252"/>
      <c r="AF36" s="252"/>
      <c r="AG36" s="252"/>
      <c r="AH36" s="253"/>
      <c r="AI36" s="260" t="s">
        <v>29</v>
      </c>
      <c r="AJ36" s="261"/>
      <c r="AK36" s="261"/>
      <c r="AL36" s="261"/>
      <c r="AM36" s="261"/>
      <c r="AN36" s="261"/>
      <c r="AO36" s="261"/>
      <c r="AP36" s="261"/>
      <c r="AQ36" s="262"/>
      <c r="AR36" s="34"/>
    </row>
    <row r="37" spans="1:54" ht="14.15" customHeight="1">
      <c r="A37" s="33"/>
      <c r="B37" s="282"/>
      <c r="C37" s="283"/>
      <c r="D37" s="283"/>
      <c r="E37" s="283"/>
      <c r="F37" s="283"/>
      <c r="G37" s="284"/>
      <c r="H37" s="309"/>
      <c r="I37" s="309"/>
      <c r="J37" s="309"/>
      <c r="K37" s="309"/>
      <c r="L37" s="309"/>
      <c r="M37" s="309"/>
      <c r="N37" s="309"/>
      <c r="O37" s="309"/>
      <c r="P37" s="310"/>
      <c r="Q37" s="245"/>
      <c r="R37" s="246"/>
      <c r="S37" s="246"/>
      <c r="T37" s="246"/>
      <c r="U37" s="246"/>
      <c r="V37" s="246"/>
      <c r="W37" s="246"/>
      <c r="X37" s="246"/>
      <c r="Y37" s="247"/>
      <c r="Z37" s="254"/>
      <c r="AA37" s="255"/>
      <c r="AB37" s="255"/>
      <c r="AC37" s="255"/>
      <c r="AD37" s="255"/>
      <c r="AE37" s="255"/>
      <c r="AF37" s="255"/>
      <c r="AG37" s="255"/>
      <c r="AH37" s="256"/>
      <c r="AI37" s="263" t="s">
        <v>86</v>
      </c>
      <c r="AJ37" s="263"/>
      <c r="AK37" s="263"/>
      <c r="AL37" s="263"/>
      <c r="AM37" s="263"/>
      <c r="AN37" s="263"/>
      <c r="AO37" s="263"/>
      <c r="AP37" s="263"/>
      <c r="AQ37" s="264"/>
      <c r="AR37" s="34"/>
      <c r="AV37" s="22" t="s">
        <v>82</v>
      </c>
    </row>
    <row r="38" spans="1:54" ht="15" customHeight="1" thickBot="1">
      <c r="A38" s="33"/>
      <c r="B38" s="285"/>
      <c r="C38" s="286"/>
      <c r="D38" s="286"/>
      <c r="E38" s="286"/>
      <c r="F38" s="286"/>
      <c r="G38" s="287"/>
      <c r="H38" s="311"/>
      <c r="I38" s="311"/>
      <c r="J38" s="311"/>
      <c r="K38" s="311"/>
      <c r="L38" s="311"/>
      <c r="M38" s="311"/>
      <c r="N38" s="311"/>
      <c r="O38" s="311"/>
      <c r="P38" s="312"/>
      <c r="Q38" s="248"/>
      <c r="R38" s="249"/>
      <c r="S38" s="249"/>
      <c r="T38" s="249"/>
      <c r="U38" s="249"/>
      <c r="V38" s="249"/>
      <c r="W38" s="249"/>
      <c r="X38" s="249"/>
      <c r="Y38" s="250"/>
      <c r="Z38" s="257"/>
      <c r="AA38" s="258"/>
      <c r="AB38" s="258"/>
      <c r="AC38" s="258"/>
      <c r="AD38" s="258"/>
      <c r="AE38" s="258"/>
      <c r="AF38" s="258"/>
      <c r="AG38" s="258"/>
      <c r="AH38" s="259"/>
      <c r="AI38" s="265"/>
      <c r="AJ38" s="265"/>
      <c r="AK38" s="265"/>
      <c r="AL38" s="265"/>
      <c r="AM38" s="265"/>
      <c r="AN38" s="265"/>
      <c r="AO38" s="265"/>
      <c r="AP38" s="265"/>
      <c r="AQ38" s="266"/>
      <c r="AR38" s="34"/>
      <c r="AS38" s="12"/>
      <c r="AT38" s="12"/>
      <c r="AU38" s="24"/>
      <c r="AW38" s="22" t="s">
        <v>73</v>
      </c>
      <c r="AX38" s="24"/>
      <c r="BA38" s="24"/>
      <c r="BB38" s="24"/>
    </row>
    <row r="39" spans="1:54" ht="18" customHeight="1">
      <c r="A39" s="33"/>
      <c r="B39" s="165" t="s">
        <v>134</v>
      </c>
      <c r="C39" s="166"/>
      <c r="D39" s="166"/>
      <c r="E39" s="166"/>
      <c r="F39" s="166"/>
      <c r="G39" s="167"/>
      <c r="H39" s="270" t="s">
        <v>30</v>
      </c>
      <c r="I39" s="271"/>
      <c r="J39" s="271"/>
      <c r="K39" s="271"/>
      <c r="L39" s="271"/>
      <c r="M39" s="271"/>
      <c r="N39" s="271"/>
      <c r="O39" s="271"/>
      <c r="P39" s="271"/>
      <c r="Q39" s="271"/>
      <c r="R39" s="271"/>
      <c r="S39" s="271"/>
      <c r="T39" s="272"/>
      <c r="U39" s="273" t="s">
        <v>31</v>
      </c>
      <c r="V39" s="274"/>
      <c r="W39" s="274"/>
      <c r="X39" s="274"/>
      <c r="Y39" s="275"/>
      <c r="Z39" s="274" t="s">
        <v>32</v>
      </c>
      <c r="AA39" s="274"/>
      <c r="AB39" s="275"/>
      <c r="AC39" s="273" t="s">
        <v>33</v>
      </c>
      <c r="AD39" s="274"/>
      <c r="AE39" s="274"/>
      <c r="AF39" s="274"/>
      <c r="AG39" s="275"/>
      <c r="AH39" s="276" t="s">
        <v>34</v>
      </c>
      <c r="AI39" s="277"/>
      <c r="AJ39" s="277"/>
      <c r="AK39" s="277"/>
      <c r="AL39" s="278"/>
      <c r="AM39" s="222" t="s">
        <v>135</v>
      </c>
      <c r="AN39" s="223"/>
      <c r="AO39" s="223"/>
      <c r="AP39" s="223"/>
      <c r="AQ39" s="224"/>
      <c r="AR39" s="34"/>
      <c r="AS39" s="12"/>
      <c r="AT39" s="12"/>
      <c r="AU39" s="24"/>
      <c r="AV39" s="24"/>
      <c r="AW39" s="24" t="s">
        <v>74</v>
      </c>
      <c r="AX39" s="24"/>
      <c r="AZ39" s="24"/>
      <c r="BA39" s="24"/>
      <c r="BB39" s="24"/>
    </row>
    <row r="40" spans="1:54" ht="18" customHeight="1">
      <c r="A40" s="33"/>
      <c r="B40" s="168"/>
      <c r="C40" s="169"/>
      <c r="D40" s="169"/>
      <c r="E40" s="169"/>
      <c r="F40" s="169"/>
      <c r="G40" s="170"/>
      <c r="H40" s="186"/>
      <c r="I40" s="187"/>
      <c r="J40" s="187"/>
      <c r="K40" s="187"/>
      <c r="L40" s="187"/>
      <c r="M40" s="187"/>
      <c r="N40" s="187"/>
      <c r="O40" s="187"/>
      <c r="P40" s="187"/>
      <c r="Q40" s="187"/>
      <c r="R40" s="187"/>
      <c r="S40" s="187"/>
      <c r="T40" s="188"/>
      <c r="U40" s="189"/>
      <c r="V40" s="190"/>
      <c r="W40" s="190"/>
      <c r="X40" s="190"/>
      <c r="Y40" s="191"/>
      <c r="Z40" s="192"/>
      <c r="AA40" s="193"/>
      <c r="AB40" s="194"/>
      <c r="AC40" s="195"/>
      <c r="AD40" s="195"/>
      <c r="AE40" s="195"/>
      <c r="AF40" s="195"/>
      <c r="AG40" s="196"/>
      <c r="AH40" s="197">
        <f t="shared" ref="AH40:AH45" si="0">SUM(Z40*AC40)</f>
        <v>0</v>
      </c>
      <c r="AI40" s="198"/>
      <c r="AJ40" s="198"/>
      <c r="AK40" s="198"/>
      <c r="AL40" s="199"/>
      <c r="AM40" s="225">
        <f>SUM(AF40:AK45)</f>
        <v>0</v>
      </c>
      <c r="AN40" s="226"/>
      <c r="AO40" s="226"/>
      <c r="AP40" s="226"/>
      <c r="AQ40" s="227"/>
      <c r="AR40" s="34"/>
      <c r="AS40" s="12"/>
      <c r="AT40" s="12"/>
      <c r="AU40" s="24"/>
      <c r="AV40" s="24"/>
      <c r="AW40" s="24" t="s">
        <v>75</v>
      </c>
      <c r="AX40" s="24"/>
      <c r="AZ40" s="24"/>
      <c r="BA40" s="24"/>
      <c r="BB40" s="24"/>
    </row>
    <row r="41" spans="1:54" ht="18" customHeight="1">
      <c r="A41" s="33"/>
      <c r="B41" s="168"/>
      <c r="C41" s="169"/>
      <c r="D41" s="169"/>
      <c r="E41" s="169"/>
      <c r="F41" s="169"/>
      <c r="G41" s="170"/>
      <c r="H41" s="186"/>
      <c r="I41" s="187"/>
      <c r="J41" s="187"/>
      <c r="K41" s="187"/>
      <c r="L41" s="187"/>
      <c r="M41" s="187"/>
      <c r="N41" s="187"/>
      <c r="O41" s="187"/>
      <c r="P41" s="187"/>
      <c r="Q41" s="187"/>
      <c r="R41" s="187"/>
      <c r="S41" s="187"/>
      <c r="T41" s="188"/>
      <c r="U41" s="189"/>
      <c r="V41" s="190"/>
      <c r="W41" s="190"/>
      <c r="X41" s="190"/>
      <c r="Y41" s="191"/>
      <c r="Z41" s="192"/>
      <c r="AA41" s="193"/>
      <c r="AB41" s="194"/>
      <c r="AC41" s="195"/>
      <c r="AD41" s="195"/>
      <c r="AE41" s="195"/>
      <c r="AF41" s="195"/>
      <c r="AG41" s="196"/>
      <c r="AH41" s="197">
        <f t="shared" si="0"/>
        <v>0</v>
      </c>
      <c r="AI41" s="198"/>
      <c r="AJ41" s="198"/>
      <c r="AK41" s="198"/>
      <c r="AL41" s="199"/>
      <c r="AM41" s="228"/>
      <c r="AN41" s="229"/>
      <c r="AO41" s="229"/>
      <c r="AP41" s="229"/>
      <c r="AQ41" s="230"/>
      <c r="AR41" s="34"/>
      <c r="AS41" s="2"/>
      <c r="AT41" s="2"/>
      <c r="AU41" s="25"/>
      <c r="AV41" s="24"/>
      <c r="AW41" s="24" t="s">
        <v>76</v>
      </c>
      <c r="AX41" s="25"/>
      <c r="AZ41" s="24"/>
      <c r="BA41" s="25"/>
      <c r="BB41" s="24"/>
    </row>
    <row r="42" spans="1:54" ht="18" customHeight="1">
      <c r="A42" s="33"/>
      <c r="B42" s="168"/>
      <c r="C42" s="169"/>
      <c r="D42" s="169"/>
      <c r="E42" s="169"/>
      <c r="F42" s="169"/>
      <c r="G42" s="170"/>
      <c r="H42" s="186"/>
      <c r="I42" s="187"/>
      <c r="J42" s="187"/>
      <c r="K42" s="187"/>
      <c r="L42" s="187"/>
      <c r="M42" s="187"/>
      <c r="N42" s="187"/>
      <c r="O42" s="187"/>
      <c r="P42" s="187"/>
      <c r="Q42" s="187"/>
      <c r="R42" s="187"/>
      <c r="S42" s="187"/>
      <c r="T42" s="188"/>
      <c r="U42" s="189"/>
      <c r="V42" s="190"/>
      <c r="W42" s="190"/>
      <c r="X42" s="190"/>
      <c r="Y42" s="191"/>
      <c r="Z42" s="192"/>
      <c r="AA42" s="193"/>
      <c r="AB42" s="194"/>
      <c r="AC42" s="221"/>
      <c r="AD42" s="195"/>
      <c r="AE42" s="195"/>
      <c r="AF42" s="195"/>
      <c r="AG42" s="196"/>
      <c r="AH42" s="197">
        <f t="shared" si="0"/>
        <v>0</v>
      </c>
      <c r="AI42" s="198"/>
      <c r="AJ42" s="198"/>
      <c r="AK42" s="198"/>
      <c r="AL42" s="199"/>
      <c r="AM42" s="228"/>
      <c r="AN42" s="229"/>
      <c r="AO42" s="229"/>
      <c r="AP42" s="229"/>
      <c r="AQ42" s="230"/>
      <c r="AR42" s="34"/>
      <c r="AS42" s="12"/>
      <c r="AT42" s="79"/>
      <c r="AU42" s="24"/>
      <c r="AV42" s="25"/>
      <c r="AW42" s="25" t="s">
        <v>77</v>
      </c>
      <c r="AX42" s="24"/>
      <c r="AZ42" s="25"/>
      <c r="BA42" s="24"/>
      <c r="BB42" s="24"/>
    </row>
    <row r="43" spans="1:54" ht="18" customHeight="1">
      <c r="A43" s="33"/>
      <c r="B43" s="168"/>
      <c r="C43" s="169"/>
      <c r="D43" s="169"/>
      <c r="E43" s="169"/>
      <c r="F43" s="169"/>
      <c r="G43" s="170"/>
      <c r="H43" s="186"/>
      <c r="I43" s="187"/>
      <c r="J43" s="187"/>
      <c r="K43" s="187"/>
      <c r="L43" s="187"/>
      <c r="M43" s="187"/>
      <c r="N43" s="187"/>
      <c r="O43" s="187"/>
      <c r="P43" s="187"/>
      <c r="Q43" s="187"/>
      <c r="R43" s="187"/>
      <c r="S43" s="187"/>
      <c r="T43" s="188"/>
      <c r="U43" s="189"/>
      <c r="V43" s="190"/>
      <c r="W43" s="190"/>
      <c r="X43" s="190"/>
      <c r="Y43" s="191"/>
      <c r="Z43" s="192"/>
      <c r="AA43" s="193"/>
      <c r="AB43" s="194"/>
      <c r="AC43" s="195"/>
      <c r="AD43" s="195"/>
      <c r="AE43" s="195"/>
      <c r="AF43" s="195"/>
      <c r="AG43" s="196"/>
      <c r="AH43" s="197">
        <f t="shared" si="0"/>
        <v>0</v>
      </c>
      <c r="AI43" s="198"/>
      <c r="AJ43" s="198"/>
      <c r="AK43" s="198"/>
      <c r="AL43" s="199"/>
      <c r="AM43" s="228"/>
      <c r="AN43" s="229"/>
      <c r="AO43" s="229"/>
      <c r="AP43" s="229"/>
      <c r="AQ43" s="230"/>
      <c r="AR43" s="34"/>
      <c r="AV43" s="24"/>
      <c r="AW43" s="24" t="s">
        <v>78</v>
      </c>
      <c r="AZ43" s="24"/>
    </row>
    <row r="44" spans="1:54" ht="18" customHeight="1">
      <c r="A44" s="33"/>
      <c r="B44" s="168"/>
      <c r="C44" s="169"/>
      <c r="D44" s="169"/>
      <c r="E44" s="169"/>
      <c r="F44" s="169"/>
      <c r="G44" s="170"/>
      <c r="H44" s="186"/>
      <c r="I44" s="187"/>
      <c r="J44" s="187"/>
      <c r="K44" s="187"/>
      <c r="L44" s="187"/>
      <c r="M44" s="187"/>
      <c r="N44" s="187"/>
      <c r="O44" s="187"/>
      <c r="P44" s="187"/>
      <c r="Q44" s="187"/>
      <c r="R44" s="187"/>
      <c r="S44" s="187"/>
      <c r="T44" s="188"/>
      <c r="U44" s="189"/>
      <c r="V44" s="190"/>
      <c r="W44" s="190"/>
      <c r="X44" s="190"/>
      <c r="Y44" s="191"/>
      <c r="Z44" s="192"/>
      <c r="AA44" s="193"/>
      <c r="AB44" s="194"/>
      <c r="AC44" s="195"/>
      <c r="AD44" s="195"/>
      <c r="AE44" s="195"/>
      <c r="AF44" s="195"/>
      <c r="AG44" s="196"/>
      <c r="AH44" s="197">
        <f t="shared" si="0"/>
        <v>0</v>
      </c>
      <c r="AI44" s="198"/>
      <c r="AJ44" s="198"/>
      <c r="AK44" s="198"/>
      <c r="AL44" s="199"/>
      <c r="AM44" s="228"/>
      <c r="AN44" s="229"/>
      <c r="AO44" s="229"/>
      <c r="AP44" s="229"/>
      <c r="AQ44" s="230"/>
      <c r="AR44" s="34"/>
    </row>
    <row r="45" spans="1:54" ht="18" customHeight="1" thickBot="1">
      <c r="A45" s="33"/>
      <c r="B45" s="267"/>
      <c r="C45" s="268"/>
      <c r="D45" s="268"/>
      <c r="E45" s="268"/>
      <c r="F45" s="268"/>
      <c r="G45" s="269"/>
      <c r="H45" s="215"/>
      <c r="I45" s="216"/>
      <c r="J45" s="216"/>
      <c r="K45" s="216"/>
      <c r="L45" s="216"/>
      <c r="M45" s="216"/>
      <c r="N45" s="216"/>
      <c r="O45" s="216"/>
      <c r="P45" s="216"/>
      <c r="Q45" s="216"/>
      <c r="R45" s="216"/>
      <c r="S45" s="216"/>
      <c r="T45" s="217"/>
      <c r="U45" s="218"/>
      <c r="V45" s="219"/>
      <c r="W45" s="219"/>
      <c r="X45" s="219"/>
      <c r="Y45" s="220"/>
      <c r="Z45" s="234"/>
      <c r="AA45" s="235"/>
      <c r="AB45" s="236"/>
      <c r="AC45" s="237"/>
      <c r="AD45" s="237"/>
      <c r="AE45" s="237"/>
      <c r="AF45" s="237"/>
      <c r="AG45" s="238"/>
      <c r="AH45" s="239">
        <f t="shared" si="0"/>
        <v>0</v>
      </c>
      <c r="AI45" s="240"/>
      <c r="AJ45" s="240"/>
      <c r="AK45" s="240"/>
      <c r="AL45" s="241"/>
      <c r="AM45" s="231"/>
      <c r="AN45" s="232"/>
      <c r="AO45" s="232"/>
      <c r="AP45" s="232"/>
      <c r="AQ45" s="233"/>
      <c r="AR45" s="34"/>
      <c r="AT45" s="78"/>
      <c r="AW45" s="22" t="s">
        <v>61</v>
      </c>
    </row>
    <row r="46" spans="1:54" ht="15" customHeight="1">
      <c r="A46" s="33"/>
      <c r="B46" s="165" t="s">
        <v>150</v>
      </c>
      <c r="C46" s="166"/>
      <c r="D46" s="166"/>
      <c r="E46" s="166"/>
      <c r="F46" s="166"/>
      <c r="G46" s="167"/>
      <c r="H46" s="171" t="s">
        <v>19</v>
      </c>
      <c r="I46" s="172"/>
      <c r="J46" s="172"/>
      <c r="K46" s="172"/>
      <c r="L46" s="173"/>
      <c r="M46" s="177" t="s">
        <v>149</v>
      </c>
      <c r="N46" s="178"/>
      <c r="O46" s="181" t="s">
        <v>148</v>
      </c>
      <c r="P46" s="181"/>
      <c r="Q46" s="181"/>
      <c r="R46" s="181"/>
      <c r="S46" s="181"/>
      <c r="T46" s="181"/>
      <c r="U46" s="181"/>
      <c r="V46" s="181"/>
      <c r="W46" s="181"/>
      <c r="X46" s="181"/>
      <c r="Y46" s="181"/>
      <c r="Z46" s="181"/>
      <c r="AA46" s="181"/>
      <c r="AB46" s="182"/>
      <c r="AC46" s="183" t="s">
        <v>155</v>
      </c>
      <c r="AD46" s="184"/>
      <c r="AE46" s="184"/>
      <c r="AF46" s="184"/>
      <c r="AG46" s="184"/>
      <c r="AH46" s="184"/>
      <c r="AI46" s="185"/>
      <c r="AJ46" s="200" t="s">
        <v>147</v>
      </c>
      <c r="AK46" s="201"/>
      <c r="AL46" s="201"/>
      <c r="AM46" s="201"/>
      <c r="AN46" s="201"/>
      <c r="AO46" s="201"/>
      <c r="AP46" s="201"/>
      <c r="AQ46" s="202"/>
      <c r="AR46" s="34"/>
    </row>
    <row r="47" spans="1:54" ht="22.4" customHeight="1">
      <c r="A47" s="33"/>
      <c r="B47" s="168"/>
      <c r="C47" s="169"/>
      <c r="D47" s="169"/>
      <c r="E47" s="169"/>
      <c r="F47" s="169"/>
      <c r="G47" s="170"/>
      <c r="H47" s="174"/>
      <c r="I47" s="175"/>
      <c r="J47" s="175"/>
      <c r="K47" s="175"/>
      <c r="L47" s="176"/>
      <c r="M47" s="179"/>
      <c r="N47" s="180"/>
      <c r="O47" s="206" t="s">
        <v>151</v>
      </c>
      <c r="P47" s="206"/>
      <c r="Q47" s="206"/>
      <c r="R47" s="206"/>
      <c r="S47" s="206"/>
      <c r="T47" s="206"/>
      <c r="U47" s="206"/>
      <c r="V47" s="206"/>
      <c r="W47" s="206"/>
      <c r="X47" s="207" t="s">
        <v>143</v>
      </c>
      <c r="Y47" s="208"/>
      <c r="Z47" s="209" t="s">
        <v>144</v>
      </c>
      <c r="AA47" s="209"/>
      <c r="AB47" s="210"/>
      <c r="AC47" s="211" t="s">
        <v>145</v>
      </c>
      <c r="AD47" s="212"/>
      <c r="AE47" s="213" t="s">
        <v>146</v>
      </c>
      <c r="AF47" s="214"/>
      <c r="AG47" s="209" t="s">
        <v>144</v>
      </c>
      <c r="AH47" s="209"/>
      <c r="AI47" s="210"/>
      <c r="AJ47" s="203"/>
      <c r="AK47" s="204"/>
      <c r="AL47" s="204"/>
      <c r="AM47" s="204"/>
      <c r="AN47" s="204"/>
      <c r="AO47" s="204"/>
      <c r="AP47" s="204"/>
      <c r="AQ47" s="205"/>
      <c r="AR47" s="34"/>
      <c r="AV47" s="22" t="s">
        <v>83</v>
      </c>
    </row>
    <row r="48" spans="1:54" ht="18" customHeight="1">
      <c r="A48" s="33"/>
      <c r="B48" s="168"/>
      <c r="C48" s="169"/>
      <c r="D48" s="169"/>
      <c r="E48" s="169"/>
      <c r="F48" s="169"/>
      <c r="G48" s="170"/>
      <c r="H48" s="142"/>
      <c r="I48" s="163"/>
      <c r="J48" s="163"/>
      <c r="K48" s="163"/>
      <c r="L48" s="163"/>
      <c r="M48" s="142"/>
      <c r="N48" s="143"/>
      <c r="O48" s="151"/>
      <c r="P48" s="152"/>
      <c r="Q48" s="152"/>
      <c r="R48" s="152"/>
      <c r="S48" s="152"/>
      <c r="T48" s="152"/>
      <c r="U48" s="152"/>
      <c r="V48" s="152"/>
      <c r="W48" s="152"/>
      <c r="X48" s="153">
        <f>IFERROR(VLOOKUP(O48,$AX$69:$AY$80,2,FALSE),0)</f>
        <v>0</v>
      </c>
      <c r="Y48" s="154"/>
      <c r="Z48" s="164">
        <f>IFERROR(SUM(M48*X48),0)</f>
        <v>0</v>
      </c>
      <c r="AA48" s="164"/>
      <c r="AB48" s="164"/>
      <c r="AC48" s="142"/>
      <c r="AD48" s="143"/>
      <c r="AE48" s="142"/>
      <c r="AF48" s="143"/>
      <c r="AG48" s="144">
        <f>SUM(2600*(AC48)+13100*AE48)</f>
        <v>0</v>
      </c>
      <c r="AH48" s="144"/>
      <c r="AI48" s="144"/>
      <c r="AJ48" s="145"/>
      <c r="AK48" s="146"/>
      <c r="AL48" s="146"/>
      <c r="AM48" s="146"/>
      <c r="AN48" s="146"/>
      <c r="AO48" s="146"/>
      <c r="AP48" s="146"/>
      <c r="AQ48" s="147"/>
      <c r="AR48" s="34"/>
      <c r="AW48" s="22" t="s">
        <v>79</v>
      </c>
    </row>
    <row r="49" spans="1:54" ht="18" customHeight="1">
      <c r="A49" s="33"/>
      <c r="B49" s="168"/>
      <c r="C49" s="169"/>
      <c r="D49" s="169"/>
      <c r="E49" s="169"/>
      <c r="F49" s="169"/>
      <c r="G49" s="170"/>
      <c r="H49" s="142"/>
      <c r="I49" s="163"/>
      <c r="J49" s="163"/>
      <c r="K49" s="163"/>
      <c r="L49" s="163"/>
      <c r="M49" s="142"/>
      <c r="N49" s="143"/>
      <c r="O49" s="151"/>
      <c r="P49" s="152"/>
      <c r="Q49" s="152"/>
      <c r="R49" s="152"/>
      <c r="S49" s="152"/>
      <c r="T49" s="152"/>
      <c r="U49" s="152"/>
      <c r="V49" s="152"/>
      <c r="W49" s="152"/>
      <c r="X49" s="153">
        <f t="shared" ref="X49:X53" si="1">IFERROR(VLOOKUP(O49,$AX$69:$AY$80,2,FALSE),0)</f>
        <v>0</v>
      </c>
      <c r="Y49" s="154"/>
      <c r="Z49" s="164">
        <f t="shared" ref="Z49:Z54" si="2">IFERROR(SUM(M49*X49),0)</f>
        <v>0</v>
      </c>
      <c r="AA49" s="164"/>
      <c r="AB49" s="164"/>
      <c r="AC49" s="142"/>
      <c r="AD49" s="143"/>
      <c r="AE49" s="142"/>
      <c r="AF49" s="143"/>
      <c r="AG49" s="144">
        <f t="shared" ref="AG49:AG54" si="3">SUM(2600*(AC49)+13100*AE49)</f>
        <v>0</v>
      </c>
      <c r="AH49" s="144"/>
      <c r="AI49" s="144"/>
      <c r="AJ49" s="145"/>
      <c r="AK49" s="146"/>
      <c r="AL49" s="146"/>
      <c r="AM49" s="146"/>
      <c r="AN49" s="146"/>
      <c r="AO49" s="146"/>
      <c r="AP49" s="146"/>
      <c r="AQ49" s="147"/>
      <c r="AR49" s="34"/>
      <c r="AT49" s="78"/>
    </row>
    <row r="50" spans="1:54" ht="18" customHeight="1">
      <c r="A50" s="33"/>
      <c r="B50" s="168"/>
      <c r="C50" s="169"/>
      <c r="D50" s="169"/>
      <c r="E50" s="169"/>
      <c r="F50" s="169"/>
      <c r="G50" s="170"/>
      <c r="H50" s="142"/>
      <c r="I50" s="163"/>
      <c r="J50" s="163"/>
      <c r="K50" s="163"/>
      <c r="L50" s="163"/>
      <c r="M50" s="142"/>
      <c r="N50" s="143"/>
      <c r="O50" s="151"/>
      <c r="P50" s="152"/>
      <c r="Q50" s="152"/>
      <c r="R50" s="152"/>
      <c r="S50" s="152"/>
      <c r="T50" s="152"/>
      <c r="U50" s="152"/>
      <c r="V50" s="152"/>
      <c r="W50" s="152"/>
      <c r="X50" s="153">
        <f t="shared" si="1"/>
        <v>0</v>
      </c>
      <c r="Y50" s="154"/>
      <c r="Z50" s="164">
        <f t="shared" si="2"/>
        <v>0</v>
      </c>
      <c r="AA50" s="164"/>
      <c r="AB50" s="164"/>
      <c r="AC50" s="142"/>
      <c r="AD50" s="143"/>
      <c r="AE50" s="142"/>
      <c r="AF50" s="143"/>
      <c r="AG50" s="144">
        <f t="shared" si="3"/>
        <v>0</v>
      </c>
      <c r="AH50" s="144"/>
      <c r="AI50" s="144"/>
      <c r="AJ50" s="145"/>
      <c r="AK50" s="146"/>
      <c r="AL50" s="146"/>
      <c r="AM50" s="146"/>
      <c r="AN50" s="146"/>
      <c r="AO50" s="146"/>
      <c r="AP50" s="146"/>
      <c r="AQ50" s="147"/>
      <c r="AR50" s="34"/>
      <c r="AW50" s="22" t="s">
        <v>80</v>
      </c>
    </row>
    <row r="51" spans="1:54" ht="18" customHeight="1">
      <c r="A51" s="33"/>
      <c r="B51" s="168"/>
      <c r="C51" s="169"/>
      <c r="D51" s="169"/>
      <c r="E51" s="169"/>
      <c r="F51" s="169"/>
      <c r="G51" s="170"/>
      <c r="H51" s="142"/>
      <c r="I51" s="163"/>
      <c r="J51" s="163"/>
      <c r="K51" s="163"/>
      <c r="L51" s="163"/>
      <c r="M51" s="142"/>
      <c r="N51" s="143"/>
      <c r="O51" s="151"/>
      <c r="P51" s="152"/>
      <c r="Q51" s="152"/>
      <c r="R51" s="152"/>
      <c r="S51" s="152"/>
      <c r="T51" s="152"/>
      <c r="U51" s="152"/>
      <c r="V51" s="152"/>
      <c r="W51" s="152"/>
      <c r="X51" s="153">
        <f t="shared" si="1"/>
        <v>0</v>
      </c>
      <c r="Y51" s="154"/>
      <c r="Z51" s="164">
        <f t="shared" si="2"/>
        <v>0</v>
      </c>
      <c r="AA51" s="164"/>
      <c r="AB51" s="164"/>
      <c r="AC51" s="142"/>
      <c r="AD51" s="143"/>
      <c r="AE51" s="142"/>
      <c r="AF51" s="143"/>
      <c r="AG51" s="144">
        <f t="shared" si="3"/>
        <v>0</v>
      </c>
      <c r="AH51" s="144"/>
      <c r="AI51" s="144"/>
      <c r="AJ51" s="145"/>
      <c r="AK51" s="146"/>
      <c r="AL51" s="146"/>
      <c r="AM51" s="146"/>
      <c r="AN51" s="146"/>
      <c r="AO51" s="146"/>
      <c r="AP51" s="146"/>
      <c r="AQ51" s="147"/>
      <c r="AR51" s="34"/>
    </row>
    <row r="52" spans="1:54" ht="18" customHeight="1">
      <c r="A52" s="33"/>
      <c r="B52" s="156" t="s">
        <v>173</v>
      </c>
      <c r="C52" s="157"/>
      <c r="D52" s="157"/>
      <c r="E52" s="157"/>
      <c r="F52" s="157"/>
      <c r="G52" s="158"/>
      <c r="H52" s="142"/>
      <c r="I52" s="163"/>
      <c r="J52" s="163"/>
      <c r="K52" s="163"/>
      <c r="L52" s="163"/>
      <c r="M52" s="142"/>
      <c r="N52" s="143"/>
      <c r="O52" s="151"/>
      <c r="P52" s="152"/>
      <c r="Q52" s="152"/>
      <c r="R52" s="152"/>
      <c r="S52" s="152"/>
      <c r="T52" s="152"/>
      <c r="U52" s="152"/>
      <c r="V52" s="152"/>
      <c r="W52" s="152"/>
      <c r="X52" s="153">
        <f t="shared" si="1"/>
        <v>0</v>
      </c>
      <c r="Y52" s="154"/>
      <c r="Z52" s="164">
        <f t="shared" si="2"/>
        <v>0</v>
      </c>
      <c r="AA52" s="164"/>
      <c r="AB52" s="164"/>
      <c r="AC52" s="142"/>
      <c r="AD52" s="143"/>
      <c r="AE52" s="142"/>
      <c r="AF52" s="143"/>
      <c r="AG52" s="144">
        <f t="shared" si="3"/>
        <v>0</v>
      </c>
      <c r="AH52" s="144"/>
      <c r="AI52" s="144"/>
      <c r="AJ52" s="145"/>
      <c r="AK52" s="146"/>
      <c r="AL52" s="146"/>
      <c r="AM52" s="146"/>
      <c r="AN52" s="146"/>
      <c r="AO52" s="146"/>
      <c r="AP52" s="146"/>
      <c r="AQ52" s="147"/>
      <c r="AR52" s="34"/>
      <c r="AV52" s="22" t="s">
        <v>92</v>
      </c>
      <c r="AX52" s="91"/>
      <c r="AY52" s="92"/>
    </row>
    <row r="53" spans="1:54" ht="18" customHeight="1">
      <c r="A53" s="33"/>
      <c r="B53" s="159"/>
      <c r="C53" s="157"/>
      <c r="D53" s="157"/>
      <c r="E53" s="157"/>
      <c r="F53" s="157"/>
      <c r="G53" s="158"/>
      <c r="H53" s="142"/>
      <c r="I53" s="163"/>
      <c r="J53" s="163"/>
      <c r="K53" s="163"/>
      <c r="L53" s="163"/>
      <c r="M53" s="142"/>
      <c r="N53" s="143"/>
      <c r="O53" s="151"/>
      <c r="P53" s="152"/>
      <c r="Q53" s="152"/>
      <c r="R53" s="152"/>
      <c r="S53" s="152"/>
      <c r="T53" s="152"/>
      <c r="U53" s="152"/>
      <c r="V53" s="152"/>
      <c r="W53" s="152"/>
      <c r="X53" s="153">
        <f t="shared" si="1"/>
        <v>0</v>
      </c>
      <c r="Y53" s="154"/>
      <c r="Z53" s="164">
        <f t="shared" si="2"/>
        <v>0</v>
      </c>
      <c r="AA53" s="164"/>
      <c r="AB53" s="164"/>
      <c r="AC53" s="142"/>
      <c r="AD53" s="143"/>
      <c r="AE53" s="142"/>
      <c r="AF53" s="143"/>
      <c r="AG53" s="144">
        <f t="shared" si="3"/>
        <v>0</v>
      </c>
      <c r="AH53" s="144"/>
      <c r="AI53" s="144"/>
      <c r="AJ53" s="145"/>
      <c r="AK53" s="146"/>
      <c r="AL53" s="146"/>
      <c r="AM53" s="146"/>
      <c r="AN53" s="146"/>
      <c r="AO53" s="146"/>
      <c r="AP53" s="146"/>
      <c r="AQ53" s="147"/>
      <c r="AR53" s="34"/>
      <c r="AW53" s="22" t="s">
        <v>89</v>
      </c>
      <c r="AX53" s="91"/>
      <c r="AY53" s="92"/>
    </row>
    <row r="54" spans="1:54" ht="18" customHeight="1" thickBot="1">
      <c r="A54" s="33"/>
      <c r="B54" s="160"/>
      <c r="C54" s="161"/>
      <c r="D54" s="161"/>
      <c r="E54" s="161"/>
      <c r="F54" s="161"/>
      <c r="G54" s="162"/>
      <c r="H54" s="148"/>
      <c r="I54" s="149"/>
      <c r="J54" s="149"/>
      <c r="K54" s="149"/>
      <c r="L54" s="149"/>
      <c r="M54" s="148"/>
      <c r="N54" s="150"/>
      <c r="O54" s="151"/>
      <c r="P54" s="152"/>
      <c r="Q54" s="152"/>
      <c r="R54" s="152"/>
      <c r="S54" s="152"/>
      <c r="T54" s="152"/>
      <c r="U54" s="152"/>
      <c r="V54" s="152"/>
      <c r="W54" s="152"/>
      <c r="X54" s="153">
        <f>IFERROR(VLOOKUP(O54,$AX$69:$AY$80,2,FALSE),0)</f>
        <v>0</v>
      </c>
      <c r="Y54" s="154"/>
      <c r="Z54" s="155">
        <f t="shared" si="2"/>
        <v>0</v>
      </c>
      <c r="AA54" s="155"/>
      <c r="AB54" s="155"/>
      <c r="AC54" s="148"/>
      <c r="AD54" s="150"/>
      <c r="AE54" s="148"/>
      <c r="AF54" s="150"/>
      <c r="AG54" s="144">
        <f t="shared" si="3"/>
        <v>0</v>
      </c>
      <c r="AH54" s="144"/>
      <c r="AI54" s="144"/>
      <c r="AJ54" s="118"/>
      <c r="AK54" s="119"/>
      <c r="AL54" s="119"/>
      <c r="AM54" s="119"/>
      <c r="AN54" s="119"/>
      <c r="AO54" s="119"/>
      <c r="AP54" s="119"/>
      <c r="AQ54" s="120"/>
      <c r="AR54" s="34"/>
      <c r="AW54" s="22" t="s">
        <v>90</v>
      </c>
      <c r="AX54" s="91"/>
      <c r="AY54" s="92"/>
    </row>
    <row r="55" spans="1:54" ht="31.5" customHeight="1">
      <c r="A55" s="33"/>
      <c r="B55" s="121" t="s">
        <v>177</v>
      </c>
      <c r="C55" s="122"/>
      <c r="D55" s="122"/>
      <c r="E55" s="122"/>
      <c r="F55" s="122"/>
      <c r="G55" s="123"/>
      <c r="H55" s="130" t="s">
        <v>176</v>
      </c>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2"/>
      <c r="AR55" s="34"/>
      <c r="AW55" s="22" t="s">
        <v>91</v>
      </c>
      <c r="AX55" s="91"/>
      <c r="AY55" s="92"/>
    </row>
    <row r="56" spans="1:54" ht="24" customHeight="1">
      <c r="A56" s="33"/>
      <c r="B56" s="124"/>
      <c r="C56" s="125"/>
      <c r="D56" s="125"/>
      <c r="E56" s="125"/>
      <c r="F56" s="125"/>
      <c r="G56" s="126"/>
      <c r="H56" s="133"/>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5"/>
      <c r="AR56" s="34"/>
      <c r="AV56" s="22" t="s">
        <v>107</v>
      </c>
      <c r="AX56" s="91"/>
      <c r="AY56" s="92"/>
    </row>
    <row r="57" spans="1:54" ht="16.5" customHeight="1">
      <c r="A57" s="33"/>
      <c r="B57" s="124"/>
      <c r="C57" s="125"/>
      <c r="D57" s="125"/>
      <c r="E57" s="125"/>
      <c r="F57" s="125"/>
      <c r="G57" s="126"/>
      <c r="H57" s="66" t="s">
        <v>35</v>
      </c>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80"/>
      <c r="AR57" s="34"/>
      <c r="AW57" s="22" t="s">
        <v>69</v>
      </c>
      <c r="AX57" s="91"/>
      <c r="AY57" s="92"/>
    </row>
    <row r="58" spans="1:54" ht="18.75" customHeight="1">
      <c r="A58" s="33"/>
      <c r="B58" s="124"/>
      <c r="C58" s="125"/>
      <c r="D58" s="125"/>
      <c r="E58" s="125"/>
      <c r="F58" s="125"/>
      <c r="G58" s="126"/>
      <c r="H58" s="136"/>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8"/>
      <c r="AR58" s="34"/>
      <c r="AW58" s="26" t="s">
        <v>94</v>
      </c>
      <c r="AX58" s="91"/>
      <c r="AY58" s="92"/>
    </row>
    <row r="59" spans="1:54" ht="27" customHeight="1">
      <c r="A59" s="33"/>
      <c r="B59" s="124"/>
      <c r="C59" s="125"/>
      <c r="D59" s="125"/>
      <c r="E59" s="125"/>
      <c r="F59" s="125"/>
      <c r="G59" s="126"/>
      <c r="H59" s="64" t="s">
        <v>36</v>
      </c>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81"/>
      <c r="AR59" s="34"/>
      <c r="AW59" s="26" t="s">
        <v>93</v>
      </c>
      <c r="AX59" s="93"/>
      <c r="AY59" s="93"/>
    </row>
    <row r="60" spans="1:54" ht="23.5" customHeight="1">
      <c r="A60" s="33"/>
      <c r="B60" s="124"/>
      <c r="C60" s="125"/>
      <c r="D60" s="125"/>
      <c r="E60" s="125"/>
      <c r="F60" s="125"/>
      <c r="G60" s="126"/>
      <c r="H60" s="133"/>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5"/>
      <c r="AR60" s="34"/>
      <c r="AW60" s="22" t="s">
        <v>71</v>
      </c>
    </row>
    <row r="61" spans="1:54" ht="21" customHeight="1">
      <c r="A61" s="33"/>
      <c r="B61" s="124"/>
      <c r="C61" s="125"/>
      <c r="D61" s="125"/>
      <c r="E61" s="125"/>
      <c r="F61" s="125"/>
      <c r="G61" s="126"/>
      <c r="H61" s="64" t="s">
        <v>37</v>
      </c>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81"/>
      <c r="AR61" s="34"/>
      <c r="AW61" s="22" t="s">
        <v>133</v>
      </c>
      <c r="BB61" s="27"/>
    </row>
    <row r="62" spans="1:54" ht="16.5" customHeight="1" thickBot="1">
      <c r="A62" s="33"/>
      <c r="B62" s="127"/>
      <c r="C62" s="128"/>
      <c r="D62" s="128"/>
      <c r="E62" s="128"/>
      <c r="F62" s="128"/>
      <c r="G62" s="129"/>
      <c r="H62" s="139" t="s">
        <v>57</v>
      </c>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1"/>
      <c r="AR62" s="34"/>
      <c r="AW62" s="26" t="s">
        <v>130</v>
      </c>
    </row>
    <row r="63" spans="1:54" ht="42" customHeight="1" thickBot="1">
      <c r="A63" s="33"/>
      <c r="B63" s="104" t="s">
        <v>152</v>
      </c>
      <c r="C63" s="105"/>
      <c r="D63" s="105"/>
      <c r="E63" s="105"/>
      <c r="F63" s="105"/>
      <c r="G63" s="106"/>
      <c r="H63" s="107" t="s">
        <v>38</v>
      </c>
      <c r="I63" s="108"/>
      <c r="J63" s="108"/>
      <c r="K63" s="108"/>
      <c r="L63" s="109" t="s">
        <v>86</v>
      </c>
      <c r="M63" s="110"/>
      <c r="N63" s="110"/>
      <c r="O63" s="110"/>
      <c r="P63" s="110"/>
      <c r="Q63" s="110"/>
      <c r="R63" s="110"/>
      <c r="S63" s="110"/>
      <c r="T63" s="111"/>
      <c r="U63" s="112" t="s">
        <v>95</v>
      </c>
      <c r="V63" s="113"/>
      <c r="W63" s="113"/>
      <c r="X63" s="114"/>
      <c r="Y63" s="115"/>
      <c r="Z63" s="116"/>
      <c r="AA63" s="116"/>
      <c r="AB63" s="116"/>
      <c r="AC63" s="116"/>
      <c r="AD63" s="117"/>
      <c r="AE63" s="112" t="s">
        <v>39</v>
      </c>
      <c r="AF63" s="113"/>
      <c r="AG63" s="113"/>
      <c r="AH63" s="113"/>
      <c r="AI63" s="114"/>
      <c r="AJ63" s="94"/>
      <c r="AK63" s="95"/>
      <c r="AL63" s="95"/>
      <c r="AM63" s="95"/>
      <c r="AN63" s="95"/>
      <c r="AO63" s="95"/>
      <c r="AP63" s="95"/>
      <c r="AQ63" s="96"/>
      <c r="AR63" s="34"/>
      <c r="AW63" s="58" t="s">
        <v>99</v>
      </c>
    </row>
    <row r="64" spans="1:54" ht="16.5" customHeight="1">
      <c r="A64" s="33"/>
      <c r="B64" s="97" t="s">
        <v>40</v>
      </c>
      <c r="C64" s="98"/>
      <c r="D64" s="98"/>
      <c r="E64" s="98"/>
      <c r="F64" s="98"/>
      <c r="G64" s="99"/>
      <c r="H64" s="100"/>
      <c r="I64" s="101"/>
      <c r="J64" s="101"/>
      <c r="K64" s="102"/>
      <c r="L64" s="103" t="s">
        <v>41</v>
      </c>
      <c r="M64" s="103"/>
      <c r="N64" s="103"/>
      <c r="O64" s="103"/>
      <c r="P64" s="103"/>
      <c r="Q64" s="103"/>
      <c r="R64" s="103"/>
      <c r="S64" s="103"/>
      <c r="T64" s="39"/>
      <c r="U64" s="39"/>
      <c r="V64" s="39"/>
      <c r="W64" s="39"/>
      <c r="X64" s="39"/>
      <c r="Y64" s="39"/>
      <c r="Z64" s="39"/>
      <c r="AA64" s="39"/>
      <c r="AB64" s="34"/>
      <c r="AC64" s="34"/>
      <c r="AD64" s="34"/>
      <c r="AE64" s="60" t="s">
        <v>42</v>
      </c>
      <c r="AF64" s="34"/>
      <c r="AG64" s="34"/>
      <c r="AH64" s="60"/>
      <c r="AI64" s="34"/>
      <c r="AJ64" s="34"/>
      <c r="AK64" s="60"/>
      <c r="AL64" s="39"/>
      <c r="AM64" s="39"/>
      <c r="AN64" s="39"/>
      <c r="AO64" s="39"/>
      <c r="AP64" s="39"/>
      <c r="AQ64" s="39"/>
      <c r="AR64" s="34"/>
      <c r="AW64" s="26" t="s">
        <v>97</v>
      </c>
    </row>
    <row r="65" spans="48:51" ht="16.5" customHeight="1">
      <c r="AW65" s="26" t="s">
        <v>98</v>
      </c>
    </row>
    <row r="66" spans="48:51" ht="31.5" customHeight="1">
      <c r="AW66" s="26" t="s">
        <v>100</v>
      </c>
    </row>
    <row r="67" spans="48:51" ht="24" customHeight="1">
      <c r="AW67" s="22" t="s">
        <v>87</v>
      </c>
    </row>
    <row r="68" spans="48:51">
      <c r="AX68" s="22" t="s">
        <v>172</v>
      </c>
    </row>
    <row r="69" spans="48:51" ht="18">
      <c r="AX69" s="88" t="s">
        <v>160</v>
      </c>
      <c r="AY69" s="89">
        <v>42000</v>
      </c>
    </row>
    <row r="70" spans="48:51" ht="18">
      <c r="AX70" s="90" t="s">
        <v>161</v>
      </c>
      <c r="AY70" s="89">
        <v>22000</v>
      </c>
    </row>
    <row r="71" spans="48:51" ht="18">
      <c r="AW71" s="22" t="s">
        <v>0</v>
      </c>
      <c r="AX71" s="90" t="s">
        <v>162</v>
      </c>
      <c r="AY71" s="89">
        <v>10000</v>
      </c>
    </row>
    <row r="72" spans="48:51" ht="18">
      <c r="AV72" s="22" t="s">
        <v>101</v>
      </c>
      <c r="AX72" s="90" t="s">
        <v>163</v>
      </c>
      <c r="AY72" s="89">
        <v>2000</v>
      </c>
    </row>
    <row r="73" spans="48:51" ht="18">
      <c r="AW73" s="22" t="s">
        <v>87</v>
      </c>
      <c r="AX73" s="90" t="s">
        <v>164</v>
      </c>
      <c r="AY73" s="89">
        <v>46000</v>
      </c>
    </row>
    <row r="74" spans="48:51" ht="18">
      <c r="AX74" s="90" t="s">
        <v>165</v>
      </c>
      <c r="AY74" s="89">
        <v>26500</v>
      </c>
    </row>
    <row r="75" spans="48:51" ht="18">
      <c r="AX75" s="90" t="s">
        <v>166</v>
      </c>
      <c r="AY75" s="89">
        <v>15000</v>
      </c>
    </row>
    <row r="76" spans="48:51" ht="18">
      <c r="AW76" s="28" t="s">
        <v>103</v>
      </c>
      <c r="AX76" s="90" t="s">
        <v>167</v>
      </c>
      <c r="AY76" s="89">
        <v>2700</v>
      </c>
    </row>
    <row r="77" spans="48:51" ht="18">
      <c r="AV77" s="22" t="s">
        <v>102</v>
      </c>
      <c r="AW77" s="22" t="s">
        <v>87</v>
      </c>
      <c r="AX77" s="90" t="s">
        <v>168</v>
      </c>
      <c r="AY77" s="89">
        <v>42000</v>
      </c>
    </row>
    <row r="78" spans="48:51" ht="18">
      <c r="AX78" s="90" t="s">
        <v>169</v>
      </c>
      <c r="AY78" s="89">
        <v>22000</v>
      </c>
    </row>
    <row r="79" spans="48:51" ht="18">
      <c r="AW79" s="28" t="s">
        <v>85</v>
      </c>
      <c r="AX79" s="90" t="s">
        <v>170</v>
      </c>
      <c r="AY79" s="89">
        <v>9100</v>
      </c>
    </row>
    <row r="80" spans="48:51" ht="18">
      <c r="AV80" s="22" t="s">
        <v>88</v>
      </c>
      <c r="AX80" s="90" t="s">
        <v>171</v>
      </c>
      <c r="AY80" s="89">
        <v>0</v>
      </c>
    </row>
    <row r="81" spans="48:49">
      <c r="AW81" s="22" t="s">
        <v>87</v>
      </c>
    </row>
    <row r="84" spans="48:49" ht="21">
      <c r="AW84" s="51" t="s">
        <v>59</v>
      </c>
    </row>
    <row r="85" spans="48:49">
      <c r="AV85" s="22" t="s">
        <v>104</v>
      </c>
      <c r="AW85" s="22" t="s">
        <v>58</v>
      </c>
    </row>
    <row r="87" spans="48:49" ht="28.5">
      <c r="AW87" s="51" t="s">
        <v>106</v>
      </c>
    </row>
    <row r="88" spans="48:49">
      <c r="AV88" s="22" t="s">
        <v>105</v>
      </c>
      <c r="AW88" s="22" t="s">
        <v>87</v>
      </c>
    </row>
  </sheetData>
  <sheetProtection formatCells="0" formatRows="0" insertRows="0" deleteRows="0"/>
  <protectedRanges>
    <protectedRange sqref="H36:P38" name="範囲1_1"/>
  </protectedRanges>
  <mergeCells count="208">
    <mergeCell ref="AH4:AQ4"/>
    <mergeCell ref="V5:AC5"/>
    <mergeCell ref="AH5:AQ5"/>
    <mergeCell ref="V6:AC6"/>
    <mergeCell ref="AH6:AQ6"/>
    <mergeCell ref="B7:F7"/>
    <mergeCell ref="G7:N7"/>
    <mergeCell ref="Q7:U7"/>
    <mergeCell ref="V7:AC7"/>
    <mergeCell ref="AE7:AG7"/>
    <mergeCell ref="Q2:U6"/>
    <mergeCell ref="V2:AC2"/>
    <mergeCell ref="AE2:AG3"/>
    <mergeCell ref="AH2:AQ2"/>
    <mergeCell ref="B3:F6"/>
    <mergeCell ref="G3:O6"/>
    <mergeCell ref="V3:AC3"/>
    <mergeCell ref="AH3:AQ3"/>
    <mergeCell ref="V4:AC4"/>
    <mergeCell ref="AE4:AG6"/>
    <mergeCell ref="F16:G16"/>
    <mergeCell ref="T16:AL18"/>
    <mergeCell ref="AM16:AN18"/>
    <mergeCell ref="I17:S18"/>
    <mergeCell ref="T19:AN19"/>
    <mergeCell ref="B21:AQ21"/>
    <mergeCell ref="AH7:AQ7"/>
    <mergeCell ref="I10:AJ10"/>
    <mergeCell ref="C11:T12"/>
    <mergeCell ref="AH12:AI12"/>
    <mergeCell ref="AK12:AL12"/>
    <mergeCell ref="AN12:AO12"/>
    <mergeCell ref="B22:G26"/>
    <mergeCell ref="H22:K22"/>
    <mergeCell ref="L22:V22"/>
    <mergeCell ref="W22:Y22"/>
    <mergeCell ref="Z22:AQ22"/>
    <mergeCell ref="H23:K23"/>
    <mergeCell ref="L23:AQ23"/>
    <mergeCell ref="H24:K24"/>
    <mergeCell ref="L24:V24"/>
    <mergeCell ref="W24:Y24"/>
    <mergeCell ref="Z24:AQ24"/>
    <mergeCell ref="H25:K26"/>
    <mergeCell ref="L25:V26"/>
    <mergeCell ref="W25:Y25"/>
    <mergeCell ref="Z25:AE25"/>
    <mergeCell ref="AF25:AH25"/>
    <mergeCell ref="AI25:AQ25"/>
    <mergeCell ref="W26:Y26"/>
    <mergeCell ref="Z26:AQ26"/>
    <mergeCell ref="B31:G32"/>
    <mergeCell ref="H31:AQ32"/>
    <mergeCell ref="B33:G33"/>
    <mergeCell ref="H33:N33"/>
    <mergeCell ref="O33:P33"/>
    <mergeCell ref="Q33:AQ33"/>
    <mergeCell ref="B27:G30"/>
    <mergeCell ref="H27:K30"/>
    <mergeCell ref="L27:L28"/>
    <mergeCell ref="M27:AQ28"/>
    <mergeCell ref="L29:Q30"/>
    <mergeCell ref="R29:AH30"/>
    <mergeCell ref="AI29:AQ30"/>
    <mergeCell ref="Q36:Y38"/>
    <mergeCell ref="Z36:AH38"/>
    <mergeCell ref="AI36:AQ36"/>
    <mergeCell ref="AI37:AQ38"/>
    <mergeCell ref="B39:G45"/>
    <mergeCell ref="H39:T39"/>
    <mergeCell ref="U39:Y39"/>
    <mergeCell ref="Z39:AB39"/>
    <mergeCell ref="AC39:AG39"/>
    <mergeCell ref="AH39:AL39"/>
    <mergeCell ref="B34:G38"/>
    <mergeCell ref="H34:P34"/>
    <mergeCell ref="Q34:Y34"/>
    <mergeCell ref="Z34:AH34"/>
    <mergeCell ref="AI34:AQ34"/>
    <mergeCell ref="H35:P35"/>
    <mergeCell ref="Q35:Y35"/>
    <mergeCell ref="Z35:AH35"/>
    <mergeCell ref="AI35:AQ35"/>
    <mergeCell ref="H36:P38"/>
    <mergeCell ref="AC41:AG41"/>
    <mergeCell ref="AH41:AL41"/>
    <mergeCell ref="H42:T42"/>
    <mergeCell ref="U42:Y42"/>
    <mergeCell ref="Z42:AB42"/>
    <mergeCell ref="AC42:AG42"/>
    <mergeCell ref="AH42:AL42"/>
    <mergeCell ref="AM39:AQ39"/>
    <mergeCell ref="H40:T40"/>
    <mergeCell ref="U40:Y40"/>
    <mergeCell ref="Z40:AB40"/>
    <mergeCell ref="AC40:AG40"/>
    <mergeCell ref="AH40:AL40"/>
    <mergeCell ref="AM40:AQ45"/>
    <mergeCell ref="H41:T41"/>
    <mergeCell ref="U41:Y41"/>
    <mergeCell ref="Z41:AB41"/>
    <mergeCell ref="Z45:AB45"/>
    <mergeCell ref="AC45:AG45"/>
    <mergeCell ref="AH45:AL45"/>
    <mergeCell ref="B46:G51"/>
    <mergeCell ref="H46:L47"/>
    <mergeCell ref="M46:N47"/>
    <mergeCell ref="O46:AB46"/>
    <mergeCell ref="AC46:AI46"/>
    <mergeCell ref="H43:T43"/>
    <mergeCell ref="U43:Y43"/>
    <mergeCell ref="Z43:AB43"/>
    <mergeCell ref="AC43:AG43"/>
    <mergeCell ref="AH43:AL43"/>
    <mergeCell ref="H44:T44"/>
    <mergeCell ref="U44:Y44"/>
    <mergeCell ref="Z44:AB44"/>
    <mergeCell ref="AC44:AG44"/>
    <mergeCell ref="AH44:AL44"/>
    <mergeCell ref="AJ46:AQ47"/>
    <mergeCell ref="O47:W47"/>
    <mergeCell ref="X47:Y47"/>
    <mergeCell ref="Z47:AB47"/>
    <mergeCell ref="AC47:AD47"/>
    <mergeCell ref="AE47:AF47"/>
    <mergeCell ref="AG47:AI47"/>
    <mergeCell ref="H45:T45"/>
    <mergeCell ref="U45:Y45"/>
    <mergeCell ref="AE48:AF48"/>
    <mergeCell ref="AG48:AI48"/>
    <mergeCell ref="AJ48:AQ48"/>
    <mergeCell ref="H49:L49"/>
    <mergeCell ref="M49:N49"/>
    <mergeCell ref="O49:W49"/>
    <mergeCell ref="X49:Y49"/>
    <mergeCell ref="Z49:AB49"/>
    <mergeCell ref="AC49:AD49"/>
    <mergeCell ref="AE49:AF49"/>
    <mergeCell ref="H48:L48"/>
    <mergeCell ref="M48:N48"/>
    <mergeCell ref="O48:W48"/>
    <mergeCell ref="X48:Y48"/>
    <mergeCell ref="Z48:AB48"/>
    <mergeCell ref="AC48:AD48"/>
    <mergeCell ref="AG49:AI49"/>
    <mergeCell ref="AJ49:AQ49"/>
    <mergeCell ref="H50:L50"/>
    <mergeCell ref="M50:N50"/>
    <mergeCell ref="O50:W50"/>
    <mergeCell ref="X50:Y50"/>
    <mergeCell ref="Z50:AB50"/>
    <mergeCell ref="AC50:AD50"/>
    <mergeCell ref="AE50:AF50"/>
    <mergeCell ref="AG50:AI50"/>
    <mergeCell ref="AJ50:AQ50"/>
    <mergeCell ref="H51:L51"/>
    <mergeCell ref="M51:N51"/>
    <mergeCell ref="O51:W51"/>
    <mergeCell ref="X51:Y51"/>
    <mergeCell ref="Z51:AB51"/>
    <mergeCell ref="AC51:AD51"/>
    <mergeCell ref="AE51:AF51"/>
    <mergeCell ref="AG51:AI51"/>
    <mergeCell ref="AJ51:AQ51"/>
    <mergeCell ref="M53:N53"/>
    <mergeCell ref="O53:W53"/>
    <mergeCell ref="X53:Y53"/>
    <mergeCell ref="Z53:AB53"/>
    <mergeCell ref="AC53:AD53"/>
    <mergeCell ref="H52:L52"/>
    <mergeCell ref="M52:N52"/>
    <mergeCell ref="O52:W52"/>
    <mergeCell ref="X52:Y52"/>
    <mergeCell ref="Z52:AB52"/>
    <mergeCell ref="AG54:AI54"/>
    <mergeCell ref="AJ54:AQ54"/>
    <mergeCell ref="B55:G62"/>
    <mergeCell ref="H55:AQ55"/>
    <mergeCell ref="H56:AQ56"/>
    <mergeCell ref="H58:AQ58"/>
    <mergeCell ref="H60:AQ60"/>
    <mergeCell ref="H62:AQ62"/>
    <mergeCell ref="AE53:AF53"/>
    <mergeCell ref="AG53:AI53"/>
    <mergeCell ref="AJ53:AQ53"/>
    <mergeCell ref="H54:L54"/>
    <mergeCell ref="M54:N54"/>
    <mergeCell ref="O54:W54"/>
    <mergeCell ref="X54:Y54"/>
    <mergeCell ref="Z54:AB54"/>
    <mergeCell ref="AC54:AD54"/>
    <mergeCell ref="AE54:AF54"/>
    <mergeCell ref="B52:G54"/>
    <mergeCell ref="AC52:AD52"/>
    <mergeCell ref="AE52:AF52"/>
    <mergeCell ref="AG52:AI52"/>
    <mergeCell ref="AJ52:AQ52"/>
    <mergeCell ref="H53:L53"/>
    <mergeCell ref="AJ63:AQ63"/>
    <mergeCell ref="B64:G64"/>
    <mergeCell ref="H64:K64"/>
    <mergeCell ref="L64:S64"/>
    <mergeCell ref="B63:G63"/>
    <mergeCell ref="H63:K63"/>
    <mergeCell ref="L63:T63"/>
    <mergeCell ref="U63:X63"/>
    <mergeCell ref="Y63:AD63"/>
    <mergeCell ref="AE63:AI63"/>
  </mergeCells>
  <phoneticPr fontId="3"/>
  <dataValidations count="15">
    <dataValidation type="list" allowBlank="1" showInputMessage="1" showErrorMessage="1" error="ドロップダウンリスト▼より選択して下さい。" sqref="G3:O6">
      <formula1>$AW$3:$AW$14</formula1>
    </dataValidation>
    <dataValidation type="list" allowBlank="1" showInputMessage="1" showErrorMessage="1" error="ドロップダウンリスト▼より選択して下さい。" sqref="AH2:AH3">
      <formula1>$AW$26:$AW$36</formula1>
    </dataValidation>
    <dataValidation type="list" allowBlank="1" showInputMessage="1" showErrorMessage="1" error="ドロップダウンリスト▼より選択して下さい。" sqref="V3:AC3">
      <formula1>$BC$19:$BC$24</formula1>
    </dataValidation>
    <dataValidation type="list" allowBlank="1" showInputMessage="1" showErrorMessage="1" sqref="M48:N54 AC48:AF54">
      <formula1>"1,2,3,4,5,6,7,8,9,10"</formula1>
    </dataValidation>
    <dataValidation type="list" allowBlank="1" showInputMessage="1" showErrorMessage="1" sqref="H62">
      <formula1>$AW$84:$AW$85</formula1>
    </dataValidation>
    <dataValidation type="list" allowBlank="1" showInputMessage="1" showErrorMessage="1" error="ドロップダウンリスト▼から選択して下さい。" sqref="V5:V6">
      <formula1>$AW$18:$AW$24</formula1>
    </dataValidation>
    <dataValidation type="list" allowBlank="1" showInputMessage="1" showErrorMessage="1" sqref="L63:T63">
      <formula1>$AW$57:$AW$67</formula1>
    </dataValidation>
    <dataValidation type="list" allowBlank="1" showInputMessage="1" showErrorMessage="1" error="ドロップダウンリスト▼から選択して下さい。" sqref="AH4:AH6">
      <formula1>$AW$38:$AW$45</formula1>
    </dataValidation>
    <dataValidation type="list" allowBlank="1" showInputMessage="1" showErrorMessage="1" sqref="AI35:AQ35">
      <formula1>$AW$87:$AW$88</formula1>
    </dataValidation>
    <dataValidation type="list" allowBlank="1" showInputMessage="1" showErrorMessage="1" sqref="AI37">
      <formula1>$AW$76:$AW$77</formula1>
    </dataValidation>
    <dataValidation type="list" allowBlank="1" showInputMessage="1" showErrorMessage="1" error="ドロップダウンリスト▼から選択して下さい。" sqref="H27">
      <formula1>$AW$53:$AW$55</formula1>
    </dataValidation>
    <dataValidation type="list" allowBlank="1" showInputMessage="1" showErrorMessage="1" error="ドロップダウンリスト▼から選択して下さい。_x000a_" sqref="AH7:AQ7">
      <formula1>$AW$48:$AW$50</formula1>
    </dataValidation>
    <dataValidation imeMode="halfAlpha" allowBlank="1" showInputMessage="1" showErrorMessage="1" sqref="M27"/>
    <dataValidation allowBlank="1" showInputMessage="1" showErrorMessage="1" errorTitle="リストで選択" error="リストを選択して下さい。" sqref="H31 H63"/>
    <dataValidation type="list" allowBlank="1" showInputMessage="1" showErrorMessage="1" sqref="O48:W54">
      <formula1>$AX$69:$AX$80</formula1>
    </dataValidation>
  </dataValidations>
  <printOptions horizontalCentered="1" verticalCentered="1"/>
  <pageMargins left="0.11811023622047245" right="0.11811023622047245" top="0.15748031496062992" bottom="0.15748031496062992" header="0.31496062992125984" footer="0.31496062992125984"/>
  <pageSetup paperSize="12" scale="83" orientation="portrait" cellComments="asDisplayed" r:id="rId1"/>
  <rowBreaks count="1" manualBreakCount="1">
    <brk id="71" max="6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A1518"/>
  <sheetViews>
    <sheetView view="pageLayout" zoomScale="75" zoomScaleNormal="40" zoomScaleSheetLayoutView="70" zoomScalePageLayoutView="75" workbookViewId="0">
      <selection activeCell="O14" sqref="O14"/>
    </sheetView>
  </sheetViews>
  <sheetFormatPr defaultColWidth="9" defaultRowHeight="18"/>
  <cols>
    <col min="1" max="1" width="3" style="9" customWidth="1"/>
    <col min="2" max="2" width="4.33203125" style="9" customWidth="1"/>
    <col min="3" max="3" width="29.08203125" style="9" customWidth="1"/>
    <col min="4" max="4" width="34.08203125" style="9" customWidth="1"/>
    <col min="5" max="5" width="26.08203125" style="9" customWidth="1"/>
    <col min="6" max="6" width="25.58203125" style="9" customWidth="1"/>
    <col min="7" max="7" width="15.58203125" style="9" customWidth="1"/>
    <col min="8" max="8" width="9" style="9" customWidth="1"/>
    <col min="9" max="9" width="25.83203125" style="9" customWidth="1"/>
    <col min="10" max="10" width="42.58203125" style="9" customWidth="1"/>
    <col min="11" max="11" width="2.83203125" style="9" customWidth="1"/>
    <col min="12" max="27" width="9" style="15"/>
    <col min="28" max="16384" width="9" style="9"/>
  </cols>
  <sheetData>
    <row r="1" spans="1:27" ht="30" customHeight="1">
      <c r="A1" s="42"/>
      <c r="B1" s="43" t="s">
        <v>43</v>
      </c>
      <c r="C1" s="44"/>
      <c r="D1" s="44"/>
      <c r="E1" s="44"/>
      <c r="F1" s="44"/>
      <c r="G1" s="44"/>
      <c r="H1" s="44"/>
      <c r="I1" s="44"/>
      <c r="J1" s="44"/>
      <c r="K1" s="44"/>
    </row>
    <row r="2" spans="1:27" ht="51.65" customHeight="1">
      <c r="A2" s="42"/>
      <c r="B2" s="481" t="s">
        <v>119</v>
      </c>
      <c r="C2" s="479"/>
      <c r="D2" s="61" t="s">
        <v>118</v>
      </c>
      <c r="E2" s="45"/>
      <c r="F2" s="46"/>
      <c r="G2" s="47"/>
      <c r="H2" s="48"/>
      <c r="I2" s="48"/>
      <c r="J2" s="49"/>
      <c r="K2" s="44"/>
      <c r="M2" s="16"/>
      <c r="N2" s="16"/>
      <c r="O2" s="16"/>
      <c r="P2" s="16"/>
      <c r="Q2" s="16"/>
      <c r="R2" s="16"/>
      <c r="S2" s="16"/>
      <c r="T2" s="16"/>
      <c r="U2" s="16"/>
      <c r="V2" s="16"/>
      <c r="W2" s="16"/>
      <c r="X2" s="16"/>
      <c r="Y2" s="16"/>
      <c r="Z2" s="16"/>
      <c r="AA2" s="16"/>
    </row>
    <row r="3" spans="1:27" ht="42.75" customHeight="1">
      <c r="A3" s="42"/>
      <c r="B3" s="482" t="s">
        <v>44</v>
      </c>
      <c r="C3" s="484" t="s">
        <v>19</v>
      </c>
      <c r="D3" s="484" t="s">
        <v>45</v>
      </c>
      <c r="E3" s="477" t="s">
        <v>46</v>
      </c>
      <c r="F3" s="477" t="s">
        <v>120</v>
      </c>
      <c r="G3" s="477" t="s">
        <v>47</v>
      </c>
      <c r="H3" s="477" t="s">
        <v>48</v>
      </c>
      <c r="I3" s="479" t="s">
        <v>113</v>
      </c>
      <c r="J3" s="480"/>
      <c r="K3" s="44"/>
      <c r="M3" s="16"/>
      <c r="N3" s="16"/>
      <c r="O3" s="16"/>
      <c r="P3" s="16"/>
      <c r="Q3" s="16"/>
      <c r="R3" s="16"/>
      <c r="S3" s="16"/>
      <c r="T3" s="16"/>
      <c r="U3" s="16"/>
      <c r="V3" s="16"/>
      <c r="W3" s="16"/>
      <c r="X3" s="16"/>
      <c r="Y3" s="16"/>
      <c r="Z3" s="16"/>
      <c r="AA3" s="16"/>
    </row>
    <row r="4" spans="1:27" ht="21" customHeight="1">
      <c r="A4" s="42"/>
      <c r="B4" s="483"/>
      <c r="C4" s="485"/>
      <c r="D4" s="485"/>
      <c r="E4" s="478"/>
      <c r="F4" s="478"/>
      <c r="G4" s="478"/>
      <c r="H4" s="478"/>
      <c r="I4" s="54" t="s">
        <v>49</v>
      </c>
      <c r="J4" s="50" t="s">
        <v>50</v>
      </c>
      <c r="K4" s="44"/>
      <c r="M4" s="17"/>
      <c r="N4" s="17"/>
      <c r="O4" s="17"/>
      <c r="P4" s="17"/>
      <c r="Q4" s="17"/>
      <c r="R4" s="17"/>
      <c r="S4" s="17"/>
      <c r="T4" s="17"/>
      <c r="U4" s="17"/>
      <c r="V4" s="17"/>
      <c r="W4" s="17"/>
      <c r="X4" s="17"/>
      <c r="Y4" s="17"/>
      <c r="Z4" s="16"/>
      <c r="AA4" s="16"/>
    </row>
    <row r="5" spans="1:27" ht="25.5" customHeight="1">
      <c r="A5" s="42"/>
      <c r="B5" s="21">
        <v>1</v>
      </c>
      <c r="C5" s="4"/>
      <c r="D5" s="3"/>
      <c r="E5" s="4"/>
      <c r="F5" s="4"/>
      <c r="G5" s="6"/>
      <c r="H5" s="5" t="s">
        <v>1</v>
      </c>
      <c r="I5" s="7"/>
      <c r="J5" s="8"/>
      <c r="K5" s="44"/>
      <c r="M5" s="16"/>
      <c r="N5" s="16"/>
      <c r="O5" s="16"/>
      <c r="P5" s="16"/>
      <c r="Q5" s="16"/>
      <c r="R5" s="16"/>
      <c r="S5" s="16"/>
      <c r="T5" s="16"/>
      <c r="U5" s="16"/>
      <c r="V5" s="16"/>
      <c r="W5" s="16"/>
      <c r="X5" s="16"/>
      <c r="Y5" s="16"/>
      <c r="Z5" s="16"/>
      <c r="AA5" s="16"/>
    </row>
    <row r="6" spans="1:27" ht="26.15" customHeight="1">
      <c r="A6" s="42"/>
      <c r="B6" s="21"/>
      <c r="C6" s="3"/>
      <c r="D6" s="4"/>
      <c r="E6" s="4"/>
      <c r="F6" s="14"/>
      <c r="G6" s="6"/>
      <c r="H6" s="5" t="s">
        <v>1</v>
      </c>
      <c r="I6" s="7"/>
      <c r="J6" s="8"/>
      <c r="K6" s="44"/>
      <c r="M6" s="16"/>
      <c r="N6" s="16"/>
      <c r="O6" s="16"/>
      <c r="P6" s="16"/>
      <c r="Q6" s="16"/>
      <c r="R6" s="16"/>
      <c r="S6" s="16"/>
      <c r="T6" s="16"/>
      <c r="U6" s="16"/>
      <c r="V6" s="16"/>
      <c r="W6" s="16"/>
      <c r="X6" s="16"/>
      <c r="Y6" s="16"/>
      <c r="Z6" s="16"/>
      <c r="AA6" s="16"/>
    </row>
    <row r="7" spans="1:27" ht="26.15" customHeight="1">
      <c r="A7" s="42"/>
      <c r="B7" s="21"/>
      <c r="D7" s="4"/>
      <c r="E7" s="4"/>
      <c r="F7" s="4"/>
      <c r="G7" s="6"/>
      <c r="H7" s="5" t="s">
        <v>1</v>
      </c>
      <c r="I7" s="7"/>
      <c r="J7" s="8"/>
      <c r="K7" s="44"/>
      <c r="M7" s="18"/>
      <c r="N7" s="18"/>
      <c r="O7" s="18"/>
      <c r="P7" s="18"/>
      <c r="Q7" s="18"/>
      <c r="R7" s="18"/>
      <c r="S7" s="18"/>
      <c r="T7" s="18"/>
      <c r="U7" s="18"/>
      <c r="V7" s="18"/>
      <c r="W7" s="18"/>
      <c r="X7" s="18"/>
      <c r="Y7" s="18"/>
      <c r="Z7" s="18"/>
      <c r="AA7" s="16"/>
    </row>
    <row r="8" spans="1:27" ht="26.15" customHeight="1">
      <c r="A8" s="42"/>
      <c r="B8" s="21"/>
      <c r="C8" s="3"/>
      <c r="D8" s="4"/>
      <c r="E8" s="4"/>
      <c r="F8" s="4"/>
      <c r="G8" s="6"/>
      <c r="H8" s="5" t="s">
        <v>1</v>
      </c>
      <c r="I8" s="7"/>
      <c r="J8" s="8"/>
      <c r="K8" s="44"/>
      <c r="M8" s="16"/>
      <c r="N8" s="16"/>
      <c r="O8" s="16"/>
      <c r="P8" s="16"/>
      <c r="Q8" s="16"/>
      <c r="R8" s="16"/>
      <c r="S8" s="16"/>
      <c r="T8" s="16"/>
      <c r="U8" s="16"/>
      <c r="V8" s="16"/>
      <c r="W8" s="16"/>
      <c r="X8" s="16"/>
      <c r="Y8" s="16"/>
      <c r="Z8" s="16"/>
      <c r="AA8" s="16"/>
    </row>
    <row r="9" spans="1:27" ht="26.15" customHeight="1">
      <c r="A9" s="42"/>
      <c r="B9" s="21"/>
      <c r="C9" s="3"/>
      <c r="D9" s="4"/>
      <c r="E9" s="4"/>
      <c r="F9" s="4"/>
      <c r="G9" s="6"/>
      <c r="H9" s="5" t="s">
        <v>1</v>
      </c>
      <c r="I9" s="7"/>
      <c r="J9" s="8"/>
      <c r="K9" s="44"/>
      <c r="M9" s="16"/>
      <c r="N9" s="16"/>
      <c r="O9" s="16"/>
      <c r="P9" s="16"/>
      <c r="Q9" s="16"/>
      <c r="R9" s="16"/>
      <c r="S9" s="16"/>
      <c r="T9" s="16"/>
      <c r="U9" s="16"/>
      <c r="V9" s="16"/>
      <c r="W9" s="16"/>
      <c r="X9" s="16"/>
      <c r="Y9" s="16"/>
      <c r="Z9" s="16"/>
      <c r="AA9" s="16"/>
    </row>
    <row r="10" spans="1:27" ht="26.15" customHeight="1">
      <c r="A10" s="42"/>
      <c r="B10" s="21"/>
      <c r="C10" s="3"/>
      <c r="D10" s="4"/>
      <c r="E10" s="4"/>
      <c r="F10" s="4"/>
      <c r="G10" s="6"/>
      <c r="H10" s="5" t="s">
        <v>1</v>
      </c>
      <c r="I10" s="7"/>
      <c r="J10" s="8"/>
      <c r="K10" s="44"/>
    </row>
    <row r="11" spans="1:27" ht="26.15" customHeight="1">
      <c r="A11" s="42"/>
      <c r="B11" s="21"/>
      <c r="C11" s="3"/>
      <c r="D11" s="4"/>
      <c r="E11" s="4"/>
      <c r="F11" s="4"/>
      <c r="G11" s="6"/>
      <c r="H11" s="5" t="s">
        <v>1</v>
      </c>
      <c r="I11" s="7"/>
      <c r="J11" s="8"/>
      <c r="K11" s="44"/>
    </row>
    <row r="12" spans="1:27" ht="26.15" customHeight="1">
      <c r="A12" s="42"/>
      <c r="B12" s="21"/>
      <c r="C12" s="3"/>
      <c r="D12" s="4"/>
      <c r="E12" s="4"/>
      <c r="F12" s="4"/>
      <c r="G12" s="6"/>
      <c r="H12" s="5" t="s">
        <v>1</v>
      </c>
      <c r="I12" s="7"/>
      <c r="J12" s="8"/>
      <c r="K12" s="44"/>
    </row>
    <row r="13" spans="1:27" ht="26.15" customHeight="1">
      <c r="A13" s="42"/>
      <c r="B13" s="21"/>
      <c r="C13" s="3"/>
      <c r="D13" s="4"/>
      <c r="E13" s="4"/>
      <c r="F13" s="4"/>
      <c r="G13" s="6"/>
      <c r="H13" s="5" t="s">
        <v>1</v>
      </c>
      <c r="I13" s="7"/>
      <c r="J13" s="8"/>
      <c r="K13" s="44"/>
    </row>
    <row r="14" spans="1:27" ht="26.15" customHeight="1">
      <c r="A14" s="42"/>
      <c r="B14" s="21"/>
      <c r="C14" s="3"/>
      <c r="D14" s="4"/>
      <c r="E14" s="4"/>
      <c r="F14" s="4"/>
      <c r="G14" s="6"/>
      <c r="H14" s="5" t="s">
        <v>1</v>
      </c>
      <c r="I14" s="7"/>
      <c r="J14" s="8"/>
      <c r="K14" s="44"/>
    </row>
    <row r="15" spans="1:27" ht="26.15" customHeight="1">
      <c r="A15" s="42"/>
      <c r="B15" s="21"/>
      <c r="C15" s="3"/>
      <c r="D15" s="4"/>
      <c r="E15" s="4"/>
      <c r="F15" s="4"/>
      <c r="G15" s="6"/>
      <c r="H15" s="5" t="s">
        <v>1</v>
      </c>
      <c r="I15" s="7"/>
      <c r="J15" s="8"/>
      <c r="K15" s="44"/>
    </row>
    <row r="16" spans="1:27" ht="26.15" customHeight="1">
      <c r="A16" s="42"/>
      <c r="B16" s="21"/>
      <c r="C16" s="3"/>
      <c r="D16" s="4"/>
      <c r="E16" s="4"/>
      <c r="F16" s="4"/>
      <c r="G16" s="6"/>
      <c r="H16" s="5" t="s">
        <v>1</v>
      </c>
      <c r="I16" s="7"/>
      <c r="J16" s="8"/>
      <c r="K16" s="44"/>
    </row>
    <row r="17" spans="1:11" ht="26.15" customHeight="1">
      <c r="A17" s="42"/>
      <c r="B17" s="21"/>
      <c r="C17" s="3"/>
      <c r="D17" s="4"/>
      <c r="E17" s="4"/>
      <c r="F17" s="4"/>
      <c r="G17" s="6"/>
      <c r="H17" s="5" t="s">
        <v>1</v>
      </c>
      <c r="I17" s="7"/>
      <c r="J17" s="8"/>
      <c r="K17" s="44"/>
    </row>
    <row r="18" spans="1:11" ht="26.15" customHeight="1">
      <c r="A18" s="42"/>
      <c r="B18" s="21"/>
      <c r="C18" s="3"/>
      <c r="D18" s="4"/>
      <c r="E18" s="4"/>
      <c r="F18" s="4"/>
      <c r="G18" s="6"/>
      <c r="H18" s="5" t="s">
        <v>1</v>
      </c>
      <c r="I18" s="7"/>
      <c r="J18" s="8"/>
      <c r="K18" s="44"/>
    </row>
    <row r="19" spans="1:11" ht="26.15" customHeight="1">
      <c r="A19" s="42"/>
      <c r="B19" s="21"/>
      <c r="C19" s="3"/>
      <c r="D19" s="4"/>
      <c r="E19" s="4"/>
      <c r="F19" s="4"/>
      <c r="G19" s="6"/>
      <c r="H19" s="5" t="s">
        <v>1</v>
      </c>
      <c r="I19" s="7"/>
      <c r="J19" s="8"/>
      <c r="K19" s="44"/>
    </row>
    <row r="20" spans="1:11" ht="26.15" customHeight="1">
      <c r="A20" s="42"/>
      <c r="B20" s="21"/>
      <c r="C20" s="3"/>
      <c r="D20" s="4"/>
      <c r="E20" s="4"/>
      <c r="F20" s="4"/>
      <c r="G20" s="6"/>
      <c r="H20" s="5" t="s">
        <v>1</v>
      </c>
      <c r="I20" s="7"/>
      <c r="J20" s="8"/>
      <c r="K20" s="44"/>
    </row>
    <row r="21" spans="1:11" ht="26.15" customHeight="1">
      <c r="A21" s="42"/>
      <c r="B21" s="21"/>
      <c r="C21" s="3"/>
      <c r="D21" s="4"/>
      <c r="E21" s="4"/>
      <c r="F21" s="4"/>
      <c r="G21" s="6"/>
      <c r="H21" s="5" t="s">
        <v>1</v>
      </c>
      <c r="I21" s="7"/>
      <c r="J21" s="8"/>
      <c r="K21" s="44"/>
    </row>
    <row r="22" spans="1:11" ht="26.15" customHeight="1">
      <c r="A22" s="42"/>
      <c r="B22" s="21"/>
      <c r="C22" s="3"/>
      <c r="D22" s="4"/>
      <c r="E22" s="4"/>
      <c r="F22" s="4"/>
      <c r="G22" s="6"/>
      <c r="H22" s="5" t="s">
        <v>1</v>
      </c>
      <c r="I22" s="7"/>
      <c r="J22" s="8"/>
      <c r="K22" s="44"/>
    </row>
    <row r="23" spans="1:11" ht="26.15" customHeight="1">
      <c r="A23" s="42"/>
      <c r="B23" s="21"/>
      <c r="C23" s="3"/>
      <c r="D23" s="4"/>
      <c r="E23" s="4"/>
      <c r="F23" s="4"/>
      <c r="G23" s="6"/>
      <c r="H23" s="5" t="s">
        <v>1</v>
      </c>
      <c r="I23" s="7"/>
      <c r="J23" s="8"/>
      <c r="K23" s="44"/>
    </row>
    <row r="24" spans="1:11" ht="26.15" customHeight="1">
      <c r="A24" s="42"/>
      <c r="B24" s="21"/>
      <c r="C24" s="3"/>
      <c r="D24" s="4"/>
      <c r="E24" s="4"/>
      <c r="F24" s="4"/>
      <c r="G24" s="6"/>
      <c r="H24" s="5" t="s">
        <v>1</v>
      </c>
      <c r="I24" s="7"/>
      <c r="J24" s="8"/>
      <c r="K24" s="44"/>
    </row>
    <row r="25" spans="1:11" ht="26.15" customHeight="1">
      <c r="A25" s="42"/>
      <c r="B25" s="21"/>
      <c r="C25" s="3"/>
      <c r="D25" s="4"/>
      <c r="E25" s="4"/>
      <c r="F25" s="4"/>
      <c r="G25" s="6"/>
      <c r="H25" s="5" t="s">
        <v>1</v>
      </c>
      <c r="I25" s="7"/>
      <c r="J25" s="8"/>
      <c r="K25" s="44"/>
    </row>
    <row r="26" spans="1:11" ht="26.15" customHeight="1">
      <c r="A26" s="42"/>
      <c r="B26" s="21"/>
      <c r="C26" s="3"/>
      <c r="D26" s="4"/>
      <c r="E26" s="4"/>
      <c r="F26" s="4"/>
      <c r="G26" s="6"/>
      <c r="H26" s="5" t="s">
        <v>1</v>
      </c>
      <c r="I26" s="7"/>
      <c r="J26" s="8"/>
      <c r="K26" s="44"/>
    </row>
    <row r="27" spans="1:11" ht="26.15" customHeight="1">
      <c r="A27" s="42"/>
      <c r="B27" s="21"/>
      <c r="C27" s="3"/>
      <c r="D27" s="4"/>
      <c r="E27" s="4"/>
      <c r="F27" s="4"/>
      <c r="G27" s="6"/>
      <c r="H27" s="5" t="s">
        <v>1</v>
      </c>
      <c r="I27" s="7"/>
      <c r="J27" s="8"/>
      <c r="K27" s="44"/>
    </row>
    <row r="28" spans="1:11" ht="26.15" customHeight="1">
      <c r="A28" s="42"/>
      <c r="B28" s="21"/>
      <c r="C28" s="3"/>
      <c r="D28" s="4"/>
      <c r="E28" s="4"/>
      <c r="F28" s="4"/>
      <c r="G28" s="6"/>
      <c r="H28" s="5" t="s">
        <v>1</v>
      </c>
      <c r="I28" s="7"/>
      <c r="J28" s="8"/>
      <c r="K28" s="44"/>
    </row>
    <row r="29" spans="1:11" ht="26.15" customHeight="1">
      <c r="A29" s="42"/>
      <c r="B29" s="21"/>
      <c r="C29" s="3"/>
      <c r="D29" s="4"/>
      <c r="E29" s="4"/>
      <c r="F29" s="4"/>
      <c r="G29" s="6"/>
      <c r="H29" s="5" t="s">
        <v>1</v>
      </c>
      <c r="I29" s="7"/>
      <c r="J29" s="8"/>
      <c r="K29" s="44"/>
    </row>
    <row r="30" spans="1:11" ht="18.75" hidden="1" customHeight="1">
      <c r="A30" s="19"/>
      <c r="B30" s="20"/>
      <c r="C30" s="20"/>
      <c r="D30" s="20"/>
      <c r="E30" s="20"/>
      <c r="F30" s="20"/>
      <c r="G30" s="20"/>
      <c r="H30" s="20"/>
      <c r="I30" s="20"/>
      <c r="J30" s="20"/>
      <c r="K30" s="44"/>
    </row>
    <row r="31" spans="1:11" ht="18.75" hidden="1" customHeight="1">
      <c r="K31" s="44"/>
    </row>
    <row r="32" spans="1:11" ht="18.75" hidden="1" customHeight="1">
      <c r="K32" s="44"/>
    </row>
    <row r="33" spans="3:11" ht="18.75" hidden="1" customHeight="1">
      <c r="K33" s="44"/>
    </row>
    <row r="34" spans="3:11" ht="15.75" customHeight="1">
      <c r="C34" s="9" t="s">
        <v>51</v>
      </c>
      <c r="K34" s="44"/>
    </row>
    <row r="35" spans="3:11" ht="18.75" hidden="1" customHeight="1"/>
    <row r="36" spans="3:11" ht="17.5" customHeight="1"/>
    <row r="37" spans="3:11" ht="17.5" customHeight="1"/>
    <row r="38" spans="3:11" ht="17.5" customHeight="1"/>
    <row r="39" spans="3:11" ht="17.5" customHeight="1"/>
    <row r="40" spans="3:11" ht="17.5" customHeight="1"/>
    <row r="41" spans="3:11" ht="17.5" customHeight="1"/>
    <row r="42" spans="3:11" ht="17.5" customHeight="1"/>
    <row r="43" spans="3:11" ht="17.5" customHeight="1"/>
    <row r="44" spans="3:11" ht="17.5" customHeight="1"/>
    <row r="45" spans="3:11" ht="17.5" customHeight="1"/>
    <row r="46" spans="3:11" ht="17.5" customHeight="1"/>
    <row r="47" spans="3:11" ht="17.5" customHeight="1"/>
    <row r="48" spans="3:11" ht="17.5" customHeight="1"/>
    <row r="49" ht="17.5" customHeight="1"/>
    <row r="50" ht="17.5" customHeight="1"/>
    <row r="51" ht="17.5" customHeight="1"/>
    <row r="52" ht="17.5" customHeight="1"/>
    <row r="53" ht="17.5" customHeight="1"/>
    <row r="54" ht="17.5" customHeight="1"/>
    <row r="55" ht="17.5" customHeight="1"/>
    <row r="56" ht="17.5" customHeight="1"/>
    <row r="57" ht="17.5" customHeight="1"/>
    <row r="58" ht="17.5" customHeight="1"/>
    <row r="59" ht="17.5" customHeight="1"/>
    <row r="60" ht="17.5" customHeight="1"/>
    <row r="61" ht="17.5" customHeight="1"/>
    <row r="62" ht="17.5" customHeight="1"/>
    <row r="63" ht="17.5" customHeight="1"/>
    <row r="64" ht="17.5" customHeight="1"/>
    <row r="65" ht="17.5" customHeight="1"/>
    <row r="66" ht="17.5" customHeight="1"/>
    <row r="67" ht="17.5" customHeight="1"/>
    <row r="68" ht="17.5" customHeight="1"/>
    <row r="69" ht="17.5" customHeight="1"/>
    <row r="70" ht="17.5" customHeight="1"/>
    <row r="71" ht="17.5" customHeight="1"/>
    <row r="72" ht="17.5" customHeight="1"/>
    <row r="73" ht="17.5" customHeight="1"/>
    <row r="74" ht="17.5" customHeight="1"/>
    <row r="75" ht="17.5" customHeight="1"/>
    <row r="76" ht="17.5" customHeight="1"/>
    <row r="77" ht="17.5" customHeight="1"/>
    <row r="78" ht="17.5" customHeight="1"/>
    <row r="79" ht="17.5" customHeight="1"/>
    <row r="80" ht="17.5" customHeight="1"/>
    <row r="81" ht="17.5" customHeight="1"/>
    <row r="82" ht="17.5" customHeight="1"/>
    <row r="83" ht="17.5" customHeight="1"/>
    <row r="84" ht="17.5" customHeight="1"/>
    <row r="85" ht="17.5" customHeight="1"/>
    <row r="86" ht="17.5" customHeight="1"/>
    <row r="87" ht="17.5" customHeight="1"/>
    <row r="88" ht="17.5" customHeight="1"/>
    <row r="89" ht="17.5" customHeight="1"/>
    <row r="90" ht="17.5" customHeight="1"/>
    <row r="91" ht="17.5" customHeight="1"/>
    <row r="92" ht="17.5" customHeight="1"/>
    <row r="93" ht="17.5" customHeight="1"/>
    <row r="94" ht="17.5" customHeight="1"/>
    <row r="95" ht="17.5" customHeight="1"/>
    <row r="96" ht="17.5" customHeight="1"/>
    <row r="97" ht="17.5" customHeight="1"/>
    <row r="98" ht="17.5" customHeight="1"/>
    <row r="99" ht="17.5" customHeight="1"/>
    <row r="100" ht="17.5" customHeight="1"/>
    <row r="101" ht="17.5" customHeight="1"/>
    <row r="102" ht="17.5" customHeight="1"/>
    <row r="103" ht="17.5" customHeight="1"/>
    <row r="104" ht="17.5" customHeight="1"/>
    <row r="105" ht="17.5" customHeight="1"/>
    <row r="106" ht="17.5" customHeight="1"/>
    <row r="107" ht="17.5" customHeight="1"/>
    <row r="108" ht="17.5" customHeight="1"/>
    <row r="109" ht="17.5" customHeight="1"/>
    <row r="110" ht="17.5" customHeight="1"/>
    <row r="111" ht="17.5" customHeight="1"/>
    <row r="112" ht="17.5" customHeight="1"/>
    <row r="113" ht="17.5" customHeight="1"/>
    <row r="114" ht="17.5" customHeight="1"/>
    <row r="115" ht="17.5" customHeight="1"/>
    <row r="116" ht="17.5" customHeight="1"/>
    <row r="117" ht="17.5" customHeight="1"/>
    <row r="118" ht="17.5" customHeight="1"/>
    <row r="119" ht="17.5" customHeight="1"/>
    <row r="120" ht="17.5" customHeight="1"/>
    <row r="121" ht="17.5" customHeight="1"/>
    <row r="122" ht="17.5" customHeight="1"/>
    <row r="123" ht="17.5" customHeight="1"/>
    <row r="124" ht="17.5" customHeight="1"/>
    <row r="125" ht="17.5" customHeight="1"/>
    <row r="126" ht="17.5" customHeight="1"/>
    <row r="127" ht="17.5" customHeight="1"/>
    <row r="128" ht="17.5" customHeight="1"/>
    <row r="129" ht="17.5" customHeight="1"/>
    <row r="130" ht="17.5" customHeight="1"/>
    <row r="131" ht="17.5" customHeight="1"/>
    <row r="132" ht="17.5" customHeight="1"/>
    <row r="133" ht="17.5" customHeight="1"/>
    <row r="134" ht="17.5" customHeight="1"/>
    <row r="135" ht="17.5" customHeight="1"/>
    <row r="136" ht="17.5" customHeight="1"/>
    <row r="137" ht="17.5" customHeight="1"/>
    <row r="138" ht="17.5" customHeight="1"/>
    <row r="139" ht="17.5" customHeight="1"/>
    <row r="140" ht="17.5" customHeight="1"/>
    <row r="141" ht="17.5" customHeight="1"/>
    <row r="142" ht="17.5" customHeight="1"/>
    <row r="143" ht="17.5" customHeight="1"/>
    <row r="144" ht="17.5" customHeight="1"/>
    <row r="145" ht="17.5" customHeight="1"/>
    <row r="146" ht="17.5" customHeight="1"/>
    <row r="147" ht="17.5" customHeight="1"/>
    <row r="148" ht="17.5" customHeight="1"/>
    <row r="149" ht="17.5" customHeight="1"/>
    <row r="150" ht="17.5" customHeight="1"/>
    <row r="151" ht="17.5" customHeight="1"/>
    <row r="152" ht="17.5" customHeight="1"/>
    <row r="153" ht="17.5" customHeight="1"/>
    <row r="154" ht="17.5" customHeight="1"/>
    <row r="155" ht="17.5" customHeight="1"/>
    <row r="156" ht="17.5" customHeight="1"/>
    <row r="157" ht="17.5" customHeight="1"/>
    <row r="158" ht="17.5" customHeight="1"/>
    <row r="159" ht="17.5" customHeight="1"/>
    <row r="160" ht="17.5" customHeight="1"/>
    <row r="161" ht="17.5" customHeight="1"/>
    <row r="162" ht="17.5" customHeight="1"/>
    <row r="163" ht="17.5" customHeight="1"/>
    <row r="164" ht="17.5" customHeight="1"/>
    <row r="165" ht="17.5" customHeight="1"/>
    <row r="166" ht="17.5" customHeight="1"/>
    <row r="167" ht="17.5" customHeight="1"/>
    <row r="168" ht="17.5" customHeight="1"/>
    <row r="169" ht="17.5" customHeight="1"/>
    <row r="170" ht="17.5" customHeight="1"/>
    <row r="171" ht="17.5" customHeight="1"/>
    <row r="172" ht="17.5" customHeight="1"/>
    <row r="173" ht="17.5" customHeight="1"/>
    <row r="174" ht="17.5" customHeight="1"/>
    <row r="175" ht="17.5" customHeight="1"/>
    <row r="176" ht="17.5" customHeight="1"/>
    <row r="177" ht="17.5" customHeight="1"/>
    <row r="178" ht="17.5" customHeight="1"/>
    <row r="179" ht="17.5" customHeight="1"/>
    <row r="180" ht="17.5" customHeight="1"/>
    <row r="181" ht="17.5" customHeight="1"/>
    <row r="182" ht="17.5" customHeight="1"/>
    <row r="183" ht="17.5" customHeight="1"/>
    <row r="184" ht="17.5" customHeight="1"/>
    <row r="185" ht="17.5" customHeight="1"/>
    <row r="186" ht="17.5" customHeight="1"/>
    <row r="187" ht="17.5" customHeight="1"/>
    <row r="188" ht="17.5" customHeight="1"/>
    <row r="189" ht="17.5" customHeight="1"/>
    <row r="190" ht="17.5" customHeight="1"/>
    <row r="191" ht="17.5" customHeight="1"/>
    <row r="192" ht="17.5" customHeight="1"/>
    <row r="193" ht="17.5" customHeight="1"/>
    <row r="194" ht="17.5" customHeight="1"/>
    <row r="195" ht="17.5" customHeight="1"/>
    <row r="196" ht="17.5" customHeight="1"/>
    <row r="197" ht="17.5" customHeight="1"/>
    <row r="198" ht="17.5" customHeight="1"/>
    <row r="199" ht="17.5" customHeight="1"/>
    <row r="200" ht="17.5" customHeight="1"/>
    <row r="201" ht="17.5" customHeight="1"/>
    <row r="202" ht="17.5" customHeight="1"/>
    <row r="203" ht="17.5" customHeight="1"/>
    <row r="204" ht="17.5" customHeight="1"/>
    <row r="205" ht="17.5" customHeight="1"/>
    <row r="206" ht="17.5" customHeight="1"/>
    <row r="207" ht="17.5" customHeight="1"/>
    <row r="208" ht="17.5" customHeight="1"/>
    <row r="209" ht="17.5" customHeight="1"/>
    <row r="210" ht="17.5" customHeight="1"/>
    <row r="211" ht="17.5" customHeight="1"/>
    <row r="212" ht="17.5" customHeight="1"/>
    <row r="213" ht="17.5" customHeight="1"/>
    <row r="214" ht="17.5" customHeight="1"/>
    <row r="215" ht="17.5" customHeight="1"/>
    <row r="216" ht="17.5" customHeight="1"/>
    <row r="217" ht="17.5" customHeight="1"/>
    <row r="218" ht="17.5" customHeight="1"/>
    <row r="219" ht="17.5" customHeight="1"/>
    <row r="220" ht="17.5" customHeight="1"/>
    <row r="221" ht="17.5" customHeight="1"/>
    <row r="222" ht="17.5" customHeight="1"/>
    <row r="223" ht="17.5" customHeight="1"/>
    <row r="224" ht="17.5" customHeight="1"/>
    <row r="225" ht="17.5" customHeight="1"/>
    <row r="226" ht="17.5" customHeight="1"/>
    <row r="227" ht="17.5" customHeight="1"/>
    <row r="228" ht="17.5" customHeight="1"/>
    <row r="229" ht="17.5" customHeight="1"/>
    <row r="230" ht="17.5" customHeight="1"/>
    <row r="231" ht="17.5" customHeight="1"/>
    <row r="232" ht="17.5" customHeight="1"/>
    <row r="233" ht="17.5" customHeight="1"/>
    <row r="234" ht="17.5" customHeight="1"/>
    <row r="235" ht="17.5" customHeight="1"/>
    <row r="236" ht="17.5" customHeight="1"/>
    <row r="237" ht="17.5" customHeight="1"/>
    <row r="238" ht="17.5" customHeight="1"/>
    <row r="239" ht="17.5" customHeight="1"/>
    <row r="240" ht="17.5" customHeight="1"/>
    <row r="241" ht="17.5" customHeight="1"/>
    <row r="242" ht="17.5" customHeight="1"/>
    <row r="243" ht="17.5" customHeight="1"/>
    <row r="244" ht="17.5" customHeight="1"/>
    <row r="245" ht="17.5" customHeight="1"/>
    <row r="246" ht="17.5" customHeight="1"/>
    <row r="247" ht="17.5" customHeight="1"/>
    <row r="248" ht="17.5" customHeight="1"/>
    <row r="249" ht="17.5" customHeight="1"/>
    <row r="250" ht="17.5" customHeight="1"/>
    <row r="251" ht="17.5" customHeight="1"/>
    <row r="252" ht="17.5" customHeight="1"/>
    <row r="253" ht="17.5" customHeight="1"/>
    <row r="254" ht="17.5" customHeight="1"/>
    <row r="255" ht="17.5" customHeight="1"/>
    <row r="256" ht="17.5" customHeight="1"/>
    <row r="257" ht="17.5" customHeight="1"/>
    <row r="258" ht="17.5" customHeight="1"/>
    <row r="259" ht="17.5" customHeight="1"/>
    <row r="260" ht="17.5" customHeight="1"/>
    <row r="261" ht="17.5" customHeight="1"/>
    <row r="262" ht="17.5" customHeight="1"/>
    <row r="263" ht="17.5" customHeight="1"/>
    <row r="264" ht="17.5" customHeight="1"/>
    <row r="265" ht="17.5" customHeight="1"/>
    <row r="266" ht="17.5" customHeight="1"/>
    <row r="267" ht="17.5" customHeight="1"/>
    <row r="268" ht="17.5" customHeight="1"/>
    <row r="269" ht="17.5" customHeight="1"/>
    <row r="270" ht="17.5" customHeight="1"/>
    <row r="271" ht="17.5" customHeight="1"/>
    <row r="272" ht="17.5" customHeight="1"/>
    <row r="273" ht="17.5" customHeight="1"/>
    <row r="274" ht="17.5" customHeight="1"/>
    <row r="275" ht="17.5" customHeight="1"/>
    <row r="276" ht="17.5" customHeight="1"/>
    <row r="277" ht="17.5" customHeight="1"/>
    <row r="278" ht="17.5" customHeight="1"/>
    <row r="279" ht="17.5" customHeight="1"/>
    <row r="280" ht="17.5" customHeight="1"/>
    <row r="281" ht="17.5" customHeight="1"/>
    <row r="282" ht="17.5" customHeight="1"/>
    <row r="283" ht="17.5" customHeight="1"/>
    <row r="284" ht="17.5" customHeight="1"/>
    <row r="285" ht="17.5" customHeight="1"/>
    <row r="286" ht="17.5" customHeight="1"/>
    <row r="287" ht="17.5" customHeight="1"/>
    <row r="288" ht="17.5" customHeight="1"/>
    <row r="289" ht="17.5" customHeight="1"/>
    <row r="290" ht="17.5" customHeight="1"/>
    <row r="291" ht="17.5" customHeight="1"/>
    <row r="292" ht="17.5" customHeight="1"/>
    <row r="293" ht="17.5" customHeight="1"/>
    <row r="294" ht="17.5" customHeight="1"/>
    <row r="295" ht="17.5" customHeight="1"/>
    <row r="296" ht="17.5" customHeight="1"/>
    <row r="297" ht="17.5" customHeight="1"/>
    <row r="298" ht="17.5" customHeight="1"/>
    <row r="299" ht="17.5" customHeight="1"/>
    <row r="300" ht="17.5" customHeight="1"/>
    <row r="301" ht="17.5" customHeight="1"/>
    <row r="302" ht="17.5" customHeight="1"/>
    <row r="303" ht="17.5" customHeight="1"/>
    <row r="304" ht="17.5" customHeight="1"/>
    <row r="305" ht="17.5" customHeight="1"/>
    <row r="306" ht="17.5" customHeight="1"/>
    <row r="307" ht="17.5" customHeight="1"/>
    <row r="308" ht="17.5" customHeight="1"/>
    <row r="309" ht="17.5" customHeight="1"/>
    <row r="310" ht="17.5" customHeight="1"/>
    <row r="311" ht="17.5" customHeight="1"/>
    <row r="312" ht="17.5" customHeight="1"/>
    <row r="313" ht="17.5" customHeight="1"/>
    <row r="314" ht="17.5" customHeight="1"/>
    <row r="315" ht="17.5" customHeight="1"/>
    <row r="316" ht="17.5" customHeight="1"/>
    <row r="317" ht="17.5" customHeight="1"/>
    <row r="318" ht="17.5" customHeight="1"/>
    <row r="319" ht="17.5" customHeight="1"/>
    <row r="320" ht="17.5" customHeight="1"/>
    <row r="321" ht="17.5" customHeight="1"/>
    <row r="322" ht="17.5" customHeight="1"/>
    <row r="323" ht="17.5" customHeight="1"/>
    <row r="324" ht="17.5" customHeight="1"/>
    <row r="325" ht="17.5" customHeight="1"/>
    <row r="326" ht="17.5" customHeight="1"/>
    <row r="327" ht="17.5" customHeight="1"/>
    <row r="328" ht="17.5" customHeight="1"/>
    <row r="329" ht="17.5" customHeight="1"/>
    <row r="330" ht="17.5" customHeight="1"/>
    <row r="331" ht="17.5" customHeight="1"/>
    <row r="332" ht="17.5" customHeight="1"/>
    <row r="333" ht="17.5" customHeight="1"/>
    <row r="334" ht="17.5" customHeight="1"/>
    <row r="335" ht="17.5" customHeight="1"/>
    <row r="336" ht="17.5" customHeight="1"/>
    <row r="337" ht="17.5" customHeight="1"/>
    <row r="338" ht="17.5" customHeight="1"/>
    <row r="339" ht="17.5" customHeight="1"/>
    <row r="340" ht="17.5" customHeight="1"/>
    <row r="341" ht="17.5" customHeight="1"/>
    <row r="342" ht="17.5" customHeight="1"/>
    <row r="343" ht="17.5" customHeight="1"/>
    <row r="344" ht="17.5" customHeight="1"/>
    <row r="345" ht="17.5" customHeight="1"/>
    <row r="346" ht="17.5" customHeight="1"/>
    <row r="347" ht="17.5" customHeight="1"/>
    <row r="348" ht="17.5" customHeight="1"/>
    <row r="349" ht="17.5" customHeight="1"/>
    <row r="350" ht="17.5" customHeight="1"/>
    <row r="351" ht="17.5" customHeight="1"/>
    <row r="352" ht="17.5" customHeight="1"/>
    <row r="353" ht="17.5" customHeight="1"/>
    <row r="354" ht="17.5" customHeight="1"/>
    <row r="355" ht="17.5" customHeight="1"/>
    <row r="356" ht="17.5" customHeight="1"/>
    <row r="357" ht="17.5" customHeight="1"/>
    <row r="358" ht="17.5" customHeight="1"/>
    <row r="359" ht="17.5" customHeight="1"/>
    <row r="360" ht="17.5" customHeight="1"/>
    <row r="361" ht="17.5" customHeight="1"/>
    <row r="362" ht="17.5" customHeight="1"/>
    <row r="363" ht="17.5" customHeight="1"/>
    <row r="364" ht="17.5" customHeight="1"/>
    <row r="365" ht="17.5" customHeight="1"/>
    <row r="366" ht="17.5" customHeight="1"/>
    <row r="367" ht="17.5" customHeight="1"/>
    <row r="368" ht="17.5" customHeight="1"/>
    <row r="369" ht="17.5" customHeight="1"/>
    <row r="370" ht="17.5" customHeight="1"/>
    <row r="371" ht="17.5" customHeight="1"/>
    <row r="372" ht="17.5" customHeight="1"/>
    <row r="373" ht="17.5" customHeight="1"/>
    <row r="374" ht="17.5" customHeight="1"/>
    <row r="375" ht="17.5" customHeight="1"/>
    <row r="376" ht="17.5" customHeight="1"/>
    <row r="377" ht="17.5" customHeight="1"/>
    <row r="378" ht="17.5" customHeight="1"/>
    <row r="379" ht="17.5" customHeight="1"/>
    <row r="380" ht="17.5" customHeight="1"/>
    <row r="381" ht="17.5" customHeight="1"/>
    <row r="382" ht="17.5" customHeight="1"/>
    <row r="383" ht="17.5" customHeight="1"/>
    <row r="384" ht="17.5" customHeight="1"/>
    <row r="385" ht="17.5" customHeight="1"/>
    <row r="386" ht="17.5" customHeight="1"/>
    <row r="387" ht="17.5" customHeight="1"/>
    <row r="388" ht="17.5" customHeight="1"/>
    <row r="389" ht="17.5" customHeight="1"/>
    <row r="390" ht="17.5" customHeight="1"/>
    <row r="391" ht="17.5" customHeight="1"/>
    <row r="392" ht="17.5" customHeight="1"/>
    <row r="393" ht="17.5" customHeight="1"/>
    <row r="394" ht="17.5" customHeight="1"/>
    <row r="395" ht="17.5" customHeight="1"/>
    <row r="396" ht="17.5" customHeight="1"/>
    <row r="397" ht="17.5" customHeight="1"/>
    <row r="398" ht="17.5" customHeight="1"/>
    <row r="399" ht="17.5" customHeight="1"/>
    <row r="400" ht="17.5" customHeight="1"/>
    <row r="401" ht="17.5" customHeight="1"/>
    <row r="402" ht="17.5" customHeight="1"/>
    <row r="403" ht="17.5" customHeight="1"/>
    <row r="404" ht="17.5" customHeight="1"/>
    <row r="405" ht="17.5" customHeight="1"/>
    <row r="406" ht="17.5" customHeight="1"/>
    <row r="407" ht="17.5" customHeight="1"/>
    <row r="408" ht="17.5" customHeight="1"/>
    <row r="409" ht="17.5" customHeight="1"/>
    <row r="410" ht="17.5" customHeight="1"/>
    <row r="411" ht="17.5" customHeight="1"/>
    <row r="412" ht="17.5" customHeight="1"/>
    <row r="413" ht="17.5" customHeight="1"/>
    <row r="414" ht="17.5" customHeight="1"/>
    <row r="415" ht="17.5" customHeight="1"/>
    <row r="416" ht="17.5" customHeight="1"/>
    <row r="417" ht="17.5" customHeight="1"/>
    <row r="418" ht="17.5" customHeight="1"/>
    <row r="419" ht="17.5" customHeight="1"/>
    <row r="420" ht="17.5" customHeight="1"/>
    <row r="421" ht="17.5" customHeight="1"/>
    <row r="422" ht="17.5" customHeight="1"/>
    <row r="423" ht="17.5" customHeight="1"/>
    <row r="424" ht="17.5" customHeight="1"/>
    <row r="425" ht="17.5" customHeight="1"/>
    <row r="426" ht="17.5" customHeight="1"/>
    <row r="427" ht="17.5" customHeight="1"/>
    <row r="428" ht="17.5" customHeight="1"/>
    <row r="429" ht="17.5" customHeight="1"/>
    <row r="430" ht="17.5" customHeight="1"/>
    <row r="431" ht="17.5" customHeight="1"/>
    <row r="432" ht="17.5" customHeight="1"/>
    <row r="433" ht="17.5" customHeight="1"/>
    <row r="434" ht="17.5" customHeight="1"/>
    <row r="435" ht="17.5" customHeight="1"/>
    <row r="436" ht="17.5" customHeight="1"/>
    <row r="437" ht="17.5" customHeight="1"/>
    <row r="438" ht="17.5" customHeight="1"/>
    <row r="439" ht="17.5" customHeight="1"/>
    <row r="440" ht="17.5" customHeight="1"/>
    <row r="441" ht="17.5" customHeight="1"/>
    <row r="442" ht="17.5" customHeight="1"/>
    <row r="443" ht="17.5" customHeight="1"/>
    <row r="444" ht="17.5" customHeight="1"/>
    <row r="445" ht="17.5" customHeight="1"/>
    <row r="446" ht="17.5" customHeight="1"/>
    <row r="447" ht="17.5" customHeight="1"/>
    <row r="448" ht="17.5" customHeight="1"/>
    <row r="449" ht="17.5" customHeight="1"/>
    <row r="450" ht="17.5" customHeight="1"/>
    <row r="451" ht="17.5" customHeight="1"/>
    <row r="452" ht="17.5" customHeight="1"/>
    <row r="453" ht="17.5" customHeight="1"/>
    <row r="454" ht="17.5" customHeight="1"/>
    <row r="455" ht="17.5" customHeight="1"/>
    <row r="456" ht="17.5" customHeight="1"/>
    <row r="457" ht="17.5" customHeight="1"/>
    <row r="458" ht="17.5" customHeight="1"/>
    <row r="459" ht="17.5" customHeight="1"/>
    <row r="460" ht="17.5" customHeight="1"/>
    <row r="461" ht="17.5" customHeight="1"/>
    <row r="462" ht="17.5" customHeight="1"/>
    <row r="463" ht="17.5" customHeight="1"/>
    <row r="464" ht="17.5" customHeight="1"/>
    <row r="465" ht="17.5" customHeight="1"/>
    <row r="466" ht="17.5" customHeight="1"/>
    <row r="467" ht="17.5" customHeight="1"/>
    <row r="468" ht="17.5" customHeight="1"/>
    <row r="469" ht="17.5" customHeight="1"/>
    <row r="470" ht="17.5" customHeight="1"/>
    <row r="471" ht="17.5" customHeight="1"/>
    <row r="472" ht="17.5" customHeight="1"/>
    <row r="473" ht="17.5" customHeight="1"/>
    <row r="474" ht="17.5" customHeight="1"/>
    <row r="475" ht="17.5" customHeight="1"/>
    <row r="476" ht="17.5" customHeight="1"/>
    <row r="477" ht="17.5" customHeight="1"/>
    <row r="478" ht="17.5" customHeight="1"/>
    <row r="479" ht="17.5" customHeight="1"/>
    <row r="480" ht="17.5" customHeight="1"/>
    <row r="481" ht="17.5" customHeight="1"/>
    <row r="482" ht="17.5" customHeight="1"/>
    <row r="483" ht="17.5" customHeight="1"/>
    <row r="484" ht="17.5" customHeight="1"/>
    <row r="485" ht="17.5" customHeight="1"/>
    <row r="486" ht="17.5" customHeight="1"/>
    <row r="487" ht="17.5" customHeight="1"/>
    <row r="488" ht="17.5" customHeight="1"/>
    <row r="489" ht="17.5" customHeight="1"/>
    <row r="490" ht="17.5" customHeight="1"/>
    <row r="491" ht="17.5" customHeight="1"/>
    <row r="492" ht="17.5" customHeight="1"/>
    <row r="493" ht="17.5" customHeight="1"/>
    <row r="494" ht="17.5" customHeight="1"/>
    <row r="495" ht="17.5" customHeight="1"/>
    <row r="496" ht="17.5" customHeight="1"/>
    <row r="497" ht="17.5" customHeight="1"/>
    <row r="498" ht="17.5" customHeight="1"/>
    <row r="499" ht="17.5" customHeight="1"/>
    <row r="500" ht="17.5" customHeight="1"/>
    <row r="501" ht="17.5" customHeight="1"/>
    <row r="502" ht="17.5" customHeight="1"/>
    <row r="503" ht="17.5" customHeight="1"/>
    <row r="504" ht="17.5" customHeight="1"/>
    <row r="505" ht="17.5" customHeight="1"/>
    <row r="506" ht="17.5" customHeight="1"/>
    <row r="507" ht="17.5" customHeight="1"/>
    <row r="508" ht="17.5" customHeight="1"/>
    <row r="509" ht="17.5" customHeight="1"/>
    <row r="510" ht="17.5" customHeight="1"/>
    <row r="511" ht="17.5" customHeight="1"/>
    <row r="512" ht="17.5" customHeight="1"/>
    <row r="513" ht="17.5" customHeight="1"/>
    <row r="514" ht="17.5" customHeight="1"/>
    <row r="515" ht="17.5" customHeight="1"/>
    <row r="516" ht="17.5" customHeight="1"/>
    <row r="517" ht="17.5" customHeight="1"/>
    <row r="518" ht="17.5" customHeight="1"/>
    <row r="519" ht="17.5" customHeight="1"/>
    <row r="520" ht="17.5" customHeight="1"/>
    <row r="521" ht="17.5" customHeight="1"/>
    <row r="522" ht="17.5" customHeight="1"/>
    <row r="523" ht="17.5" customHeight="1"/>
    <row r="524" ht="17.5" customHeight="1"/>
    <row r="525" ht="17.5" customHeight="1"/>
    <row r="526" ht="17.5" customHeight="1"/>
    <row r="527" ht="17.5" customHeight="1"/>
    <row r="528" ht="17.5" customHeight="1"/>
    <row r="529" ht="17.5" customHeight="1"/>
    <row r="530" ht="17.5" customHeight="1"/>
    <row r="531" ht="17.5" customHeight="1"/>
    <row r="532" ht="17.5" customHeight="1"/>
    <row r="533" ht="17.5" customHeight="1"/>
    <row r="534" ht="17.5" customHeight="1"/>
    <row r="535" ht="17.5" customHeight="1"/>
    <row r="536" ht="17.5" customHeight="1"/>
    <row r="537" ht="17.5" customHeight="1"/>
    <row r="538" ht="17.5" customHeight="1"/>
    <row r="539" ht="17.5" customHeight="1"/>
    <row r="540" ht="17.5" customHeight="1"/>
    <row r="541" ht="17.5" customHeight="1"/>
    <row r="542" ht="17.5" customHeight="1"/>
    <row r="543" ht="17.5" customHeight="1"/>
    <row r="544" ht="17.5" customHeight="1"/>
    <row r="545" ht="17.5" customHeight="1"/>
    <row r="546" ht="17.5" customHeight="1"/>
    <row r="547" ht="17.5" customHeight="1"/>
    <row r="548" ht="17.5" customHeight="1"/>
    <row r="549" ht="17.5" customHeight="1"/>
    <row r="550" ht="17.5" customHeight="1"/>
    <row r="551" ht="17.5" customHeight="1"/>
    <row r="552" ht="17.5" customHeight="1"/>
    <row r="553" ht="17.5" customHeight="1"/>
    <row r="554" ht="17.5" customHeight="1"/>
    <row r="555" ht="17.5" customHeight="1"/>
    <row r="556" ht="17.5" customHeight="1"/>
    <row r="557" ht="17.5" customHeight="1"/>
    <row r="558" ht="17.5" customHeight="1"/>
    <row r="559" ht="17.5" customHeight="1"/>
    <row r="560" ht="17.5" customHeight="1"/>
    <row r="561" ht="17.5" customHeight="1"/>
    <row r="562" ht="17.5" customHeight="1"/>
    <row r="563" ht="17.5" customHeight="1"/>
    <row r="564" ht="17.5" customHeight="1"/>
    <row r="565" ht="17.5" customHeight="1"/>
    <row r="566" ht="17.5" customHeight="1"/>
    <row r="567" ht="17.5" customHeight="1"/>
    <row r="568" ht="17.5" customHeight="1"/>
    <row r="569" ht="17.5" customHeight="1"/>
    <row r="570" ht="17.5" customHeight="1"/>
    <row r="571" ht="17.5" customHeight="1"/>
    <row r="572" ht="17.5" customHeight="1"/>
    <row r="573" ht="17.5" customHeight="1"/>
    <row r="574" ht="17.5" customHeight="1"/>
    <row r="575" ht="17.5" customHeight="1"/>
    <row r="576" ht="17.5" customHeight="1"/>
    <row r="577" ht="17.5" customHeight="1"/>
    <row r="578" ht="17.5" customHeight="1"/>
    <row r="579" ht="17.5" customHeight="1"/>
    <row r="580" ht="17.5" customHeight="1"/>
    <row r="581" ht="17.5" customHeight="1"/>
    <row r="582" ht="17.5" customHeight="1"/>
    <row r="583" ht="17.5" customHeight="1"/>
    <row r="584" ht="17.5" customHeight="1"/>
    <row r="585" ht="17.5" customHeight="1"/>
    <row r="586" ht="17.5" customHeight="1"/>
    <row r="587" ht="17.5" customHeight="1"/>
    <row r="588" ht="17.5" customHeight="1"/>
    <row r="589" ht="17.5" customHeight="1"/>
    <row r="590" ht="17.5" customHeight="1"/>
    <row r="591" ht="17.5" customHeight="1"/>
    <row r="592" ht="17.5" customHeight="1"/>
    <row r="593" ht="17.5" customHeight="1"/>
    <row r="594" ht="17.5" customHeight="1"/>
    <row r="595" ht="17.5" customHeight="1"/>
    <row r="596" ht="17.5" customHeight="1"/>
    <row r="597" ht="17.5" customHeight="1"/>
    <row r="598" ht="17.5" customHeight="1"/>
    <row r="599" ht="17.5" customHeight="1"/>
    <row r="600" ht="17.5" customHeight="1"/>
    <row r="601" ht="17.5" customHeight="1"/>
    <row r="602" ht="17.5" customHeight="1"/>
    <row r="603" ht="17.5" customHeight="1"/>
    <row r="604" ht="17.5" customHeight="1"/>
    <row r="605" ht="17.5" customHeight="1"/>
    <row r="606" ht="17.5" customHeight="1"/>
    <row r="607" ht="17.5" customHeight="1"/>
    <row r="608" ht="17.5" customHeight="1"/>
    <row r="609" ht="17.5" customHeight="1"/>
    <row r="610" ht="17.5" customHeight="1"/>
    <row r="611" ht="17.5" customHeight="1"/>
    <row r="612" ht="17.5" customHeight="1"/>
    <row r="613" ht="17.5" customHeight="1"/>
    <row r="614" ht="17.5" customHeight="1"/>
    <row r="615" ht="17.5" customHeight="1"/>
    <row r="616" ht="17.5" customHeight="1"/>
    <row r="617" ht="17.5" customHeight="1"/>
    <row r="618" ht="17.5" customHeight="1"/>
    <row r="619" ht="17.5" customHeight="1"/>
    <row r="620" ht="17.5" customHeight="1"/>
    <row r="621" ht="17.5" customHeight="1"/>
    <row r="622" ht="17.5" customHeight="1"/>
    <row r="623" ht="17.5" customHeight="1"/>
    <row r="624" ht="17.5" customHeight="1"/>
    <row r="625" ht="17.5" customHeight="1"/>
    <row r="626" ht="17.5" customHeight="1"/>
    <row r="627" ht="17.5" customHeight="1"/>
    <row r="628" ht="17.5" customHeight="1"/>
    <row r="629" ht="17.5" customHeight="1"/>
    <row r="630" ht="17.5" customHeight="1"/>
    <row r="631" ht="17.5" customHeight="1"/>
    <row r="632" ht="17.5" customHeight="1"/>
    <row r="633" ht="17.5" customHeight="1"/>
    <row r="634" ht="17.5" customHeight="1"/>
    <row r="635" ht="17.5" customHeight="1"/>
    <row r="636" ht="17.5" customHeight="1"/>
    <row r="637" ht="17.5" customHeight="1"/>
    <row r="638" ht="17.5" customHeight="1"/>
    <row r="639" ht="17.5" customHeight="1"/>
    <row r="640" ht="17.5" customHeight="1"/>
    <row r="641" ht="17.5" customHeight="1"/>
    <row r="642" ht="17.5" customHeight="1"/>
    <row r="643" ht="17.5" customHeight="1"/>
    <row r="644" ht="17.5" customHeight="1"/>
    <row r="645" ht="17.5" customHeight="1"/>
    <row r="646" ht="17.5" customHeight="1"/>
    <row r="647" ht="17.5" customHeight="1"/>
    <row r="648" ht="17.5" customHeight="1"/>
    <row r="649" ht="17.5" customHeight="1"/>
    <row r="650" ht="17.5" customHeight="1"/>
    <row r="651" ht="17.5" customHeight="1"/>
    <row r="652" ht="17.5" customHeight="1"/>
    <row r="653" ht="17.5" customHeight="1"/>
    <row r="654" ht="17.5" customHeight="1"/>
    <row r="655" ht="17.5" customHeight="1"/>
    <row r="656" ht="17.5" customHeight="1"/>
    <row r="657" ht="17.5" customHeight="1"/>
    <row r="658" ht="17.5" customHeight="1"/>
    <row r="659" ht="17.5" customHeight="1"/>
    <row r="660" ht="17.5" customHeight="1"/>
    <row r="661" ht="17.5" customHeight="1"/>
    <row r="662" ht="17.5" customHeight="1"/>
    <row r="663" ht="17.5" customHeight="1"/>
    <row r="664" ht="17.5" customHeight="1"/>
    <row r="665" ht="17.5" customHeight="1"/>
    <row r="666" ht="17.5" customHeight="1"/>
    <row r="667" ht="17.5" customHeight="1"/>
    <row r="668" ht="17.5" customHeight="1"/>
    <row r="669" ht="17.5" customHeight="1"/>
    <row r="670" ht="17.5" customHeight="1"/>
    <row r="671" ht="17.5" customHeight="1"/>
    <row r="672" ht="17.5" customHeight="1"/>
    <row r="673" ht="17.5" customHeight="1"/>
    <row r="674" ht="17.5" customHeight="1"/>
    <row r="675" ht="17.5" customHeight="1"/>
    <row r="676" ht="17.5" customHeight="1"/>
    <row r="677" ht="17.5" customHeight="1"/>
    <row r="678" ht="17.5" customHeight="1"/>
    <row r="679" ht="17.5" customHeight="1"/>
    <row r="680" ht="17.5" customHeight="1"/>
    <row r="681" ht="17.5" customHeight="1"/>
    <row r="682" ht="17.5" customHeight="1"/>
    <row r="683" ht="17.5" customHeight="1"/>
    <row r="684" ht="17.5" customHeight="1"/>
    <row r="685" ht="17.5" customHeight="1"/>
    <row r="686" ht="17.5" customHeight="1"/>
    <row r="687" ht="17.5" customHeight="1"/>
    <row r="688" ht="17.5" customHeight="1"/>
    <row r="689" ht="17.5" customHeight="1"/>
    <row r="690" ht="17.5" customHeight="1"/>
    <row r="691" ht="17.5" customHeight="1"/>
    <row r="692" ht="17.5" customHeight="1"/>
    <row r="693" ht="17.5" customHeight="1"/>
    <row r="694" ht="17.5" customHeight="1"/>
    <row r="695" ht="17.5" customHeight="1"/>
    <row r="696" ht="17.5" customHeight="1"/>
    <row r="697" ht="17.5" customHeight="1"/>
    <row r="698" ht="17.5" customHeight="1"/>
    <row r="699" ht="17.5" customHeight="1"/>
    <row r="700" ht="17.5" customHeight="1"/>
    <row r="701" ht="17.5" customHeight="1"/>
    <row r="702" ht="17.5" customHeight="1"/>
    <row r="703" ht="17.5" customHeight="1"/>
    <row r="704" ht="17.5" customHeight="1"/>
    <row r="705" ht="17.5" customHeight="1"/>
    <row r="706" ht="17.5" customHeight="1"/>
    <row r="707" ht="17.5" customHeight="1"/>
    <row r="708" ht="17.5" customHeight="1"/>
    <row r="709" ht="17.5" customHeight="1"/>
    <row r="710" ht="17.5" customHeight="1"/>
    <row r="711" ht="17.5" customHeight="1"/>
    <row r="712" ht="17.5" customHeight="1"/>
    <row r="713" ht="17.5" customHeight="1"/>
    <row r="714" ht="17.5" customHeight="1"/>
    <row r="715" ht="17.5" customHeight="1"/>
    <row r="716" ht="17.5" customHeight="1"/>
    <row r="717" ht="17.5" customHeight="1"/>
    <row r="718" ht="17.5" customHeight="1"/>
    <row r="719" ht="17.5" customHeight="1"/>
    <row r="720" ht="17.5" customHeight="1"/>
    <row r="721" ht="17.5" customHeight="1"/>
    <row r="722" ht="17.5" customHeight="1"/>
    <row r="723" ht="17.5" customHeight="1"/>
    <row r="724" ht="17.5" customHeight="1"/>
    <row r="725" ht="17.5" customHeight="1"/>
    <row r="726" ht="17.5" customHeight="1"/>
    <row r="727" ht="17.5" customHeight="1"/>
    <row r="728" ht="17.5" customHeight="1"/>
    <row r="729" ht="17.5" customHeight="1"/>
    <row r="730" ht="17.5" customHeight="1"/>
    <row r="731" ht="17.5" customHeight="1"/>
    <row r="732" ht="17.5" customHeight="1"/>
    <row r="733" ht="17.5" customHeight="1"/>
    <row r="734" ht="17.5" customHeight="1"/>
    <row r="735" ht="17.5" customHeight="1"/>
    <row r="736" ht="17.5" customHeight="1"/>
    <row r="737" ht="17.5" customHeight="1"/>
    <row r="738" ht="17.5" customHeight="1"/>
    <row r="739" ht="17.5" customHeight="1"/>
    <row r="740" ht="17.5" customHeight="1"/>
    <row r="741" ht="17.5" customHeight="1"/>
    <row r="742" ht="17.5" customHeight="1"/>
    <row r="743" ht="17.5" customHeight="1"/>
    <row r="744" ht="17.5" customHeight="1"/>
    <row r="745" ht="17.5" customHeight="1"/>
    <row r="746" ht="17.5" customHeight="1"/>
    <row r="747" ht="17.5" customHeight="1"/>
    <row r="748" ht="17.5" customHeight="1"/>
    <row r="749" ht="17.5" customHeight="1"/>
    <row r="750" ht="17.5" customHeight="1"/>
    <row r="751" ht="17.5" customHeight="1"/>
    <row r="752" ht="17.5" customHeight="1"/>
    <row r="753" ht="17.5" customHeight="1"/>
    <row r="754" ht="17.5" customHeight="1"/>
    <row r="755" ht="17.5" customHeight="1"/>
    <row r="756" ht="17.5" customHeight="1"/>
    <row r="757" ht="17.5" customHeight="1"/>
    <row r="758" ht="17.5" customHeight="1"/>
    <row r="759" ht="17.5" customHeight="1"/>
    <row r="760" ht="17.5" customHeight="1"/>
    <row r="761" ht="17.5" customHeight="1"/>
    <row r="762" ht="17.5" customHeight="1"/>
    <row r="763" ht="17.5" customHeight="1"/>
    <row r="764" ht="17.5" customHeight="1"/>
    <row r="765" ht="17.5" customHeight="1"/>
    <row r="766" ht="17.5" customHeight="1"/>
    <row r="767" ht="17.5" customHeight="1"/>
    <row r="768" ht="17.5" customHeight="1"/>
    <row r="769" ht="17.5" customHeight="1"/>
    <row r="770" ht="17.5" customHeight="1"/>
    <row r="771" ht="17.5" customHeight="1"/>
    <row r="772" ht="17.5" customHeight="1"/>
    <row r="773" ht="17.5" customHeight="1"/>
    <row r="774" ht="17.5" customHeight="1"/>
    <row r="775" ht="17.5" customHeight="1"/>
    <row r="776" ht="17.5" customHeight="1"/>
    <row r="777" ht="17.5" customHeight="1"/>
    <row r="778" ht="17.5" customHeight="1"/>
    <row r="779" ht="17.5" customHeight="1"/>
    <row r="780" ht="17.5" customHeight="1"/>
    <row r="781" ht="17.5" customHeight="1"/>
    <row r="782" ht="17.5" customHeight="1"/>
    <row r="783" ht="17.5" customHeight="1"/>
    <row r="784" ht="17.5" customHeight="1"/>
    <row r="785" ht="17.5" customHeight="1"/>
    <row r="786" ht="17.5" customHeight="1"/>
    <row r="787" ht="17.5" customHeight="1"/>
    <row r="788" ht="17.5" customHeight="1"/>
    <row r="789" ht="17.5" customHeight="1"/>
    <row r="790" ht="17.5" customHeight="1"/>
    <row r="791" ht="17.5" customHeight="1"/>
    <row r="792" ht="17.5" customHeight="1"/>
    <row r="793" ht="17.5" customHeight="1"/>
    <row r="794" ht="17.5" customHeight="1"/>
    <row r="795" ht="17.5" customHeight="1"/>
    <row r="796" ht="17.5" customHeight="1"/>
    <row r="797" ht="17.5" customHeight="1"/>
    <row r="798" ht="17.5" customHeight="1"/>
    <row r="799" ht="17.5" customHeight="1"/>
    <row r="800" ht="17.5" customHeight="1"/>
    <row r="801" ht="17.5" customHeight="1"/>
    <row r="802" ht="17.5" customHeight="1"/>
    <row r="803" ht="17.5" customHeight="1"/>
    <row r="804" ht="17.5" customHeight="1"/>
    <row r="805" ht="17.5" customHeight="1"/>
    <row r="806" ht="17.5" customHeight="1"/>
    <row r="807" ht="17.5" customHeight="1"/>
    <row r="808" ht="17.5" customHeight="1"/>
    <row r="809" ht="17.5" customHeight="1"/>
    <row r="810" ht="17.5" customHeight="1"/>
    <row r="811" ht="17.5" customHeight="1"/>
    <row r="812" ht="17.5" customHeight="1"/>
    <row r="813" ht="17.5" customHeight="1"/>
    <row r="814" ht="17.5" customHeight="1"/>
    <row r="815" ht="17.5" customHeight="1"/>
    <row r="816" ht="17.5" customHeight="1"/>
    <row r="817" ht="17.5" customHeight="1"/>
    <row r="818" ht="17.5" customHeight="1"/>
    <row r="819" ht="17.5" customHeight="1"/>
    <row r="820" ht="17.5" customHeight="1"/>
    <row r="821" ht="17.5" customHeight="1"/>
    <row r="822" ht="17.5" customHeight="1"/>
    <row r="823" ht="17.5" customHeight="1"/>
    <row r="824" ht="17.5" customHeight="1"/>
    <row r="825" ht="17.5" customHeight="1"/>
    <row r="826" ht="17.5" customHeight="1"/>
    <row r="827" ht="17.5" customHeight="1"/>
    <row r="828" ht="17.5" customHeight="1"/>
    <row r="829" ht="17.5" customHeight="1"/>
    <row r="830" ht="17.5" customHeight="1"/>
    <row r="831" ht="17.5" customHeight="1"/>
    <row r="832" ht="17.5" customHeight="1"/>
    <row r="833" ht="17.5" customHeight="1"/>
    <row r="834" ht="17.5" customHeight="1"/>
    <row r="835" ht="17.5" customHeight="1"/>
    <row r="836" ht="17.5" customHeight="1"/>
    <row r="837" ht="17.5" customHeight="1"/>
    <row r="838" ht="17.5" customHeight="1"/>
    <row r="839" ht="17.5" customHeight="1"/>
    <row r="840" ht="17.5" customHeight="1"/>
    <row r="841" ht="17.5" customHeight="1"/>
    <row r="842" ht="17.5" customHeight="1"/>
    <row r="843" ht="17.5" customHeight="1"/>
    <row r="844" ht="17.5" customHeight="1"/>
    <row r="845" ht="17.5" customHeight="1"/>
    <row r="846" ht="17.5" customHeight="1"/>
    <row r="847" ht="17.5" customHeight="1"/>
    <row r="848" ht="17.5" customHeight="1"/>
    <row r="849" ht="17.5" customHeight="1"/>
    <row r="850" ht="17.5" customHeight="1"/>
    <row r="851" ht="17.5" customHeight="1"/>
    <row r="852" ht="17.5" customHeight="1"/>
    <row r="853" ht="17.5" customHeight="1"/>
    <row r="854" ht="17.5" customHeight="1"/>
    <row r="855" ht="17.5" customHeight="1"/>
    <row r="856" ht="17.5" customHeight="1"/>
    <row r="857" ht="17.5" customHeight="1"/>
    <row r="858" ht="17.5" customHeight="1"/>
    <row r="859" ht="17.5" customHeight="1"/>
    <row r="860" ht="17.5" customHeight="1"/>
    <row r="861" ht="17.5" customHeight="1"/>
    <row r="862" ht="17.5" customHeight="1"/>
    <row r="863" ht="17.5" customHeight="1"/>
    <row r="864" ht="17.5" customHeight="1"/>
    <row r="865" ht="17.5" customHeight="1"/>
    <row r="866" ht="17.5" customHeight="1"/>
    <row r="867" ht="17.5" customHeight="1"/>
    <row r="868" ht="17.5" customHeight="1"/>
    <row r="869" ht="17.5" customHeight="1"/>
    <row r="870" ht="17.5" customHeight="1"/>
    <row r="871" ht="17.5" customHeight="1"/>
    <row r="872" ht="17.5" customHeight="1"/>
    <row r="873" ht="17.5" customHeight="1"/>
    <row r="874" ht="17.5" customHeight="1"/>
    <row r="875" ht="17.5" customHeight="1"/>
    <row r="876" ht="17.5" customHeight="1"/>
    <row r="877" ht="17.5" customHeight="1"/>
    <row r="878" ht="17.5" customHeight="1"/>
    <row r="879" ht="17.5" customHeight="1"/>
    <row r="880" ht="17.5" customHeight="1"/>
    <row r="881" ht="17.5" customHeight="1"/>
    <row r="882" ht="17.5" customHeight="1"/>
    <row r="883" ht="17.5" customHeight="1"/>
    <row r="884" ht="17.5" customHeight="1"/>
    <row r="885" ht="17.5" customHeight="1"/>
    <row r="886" ht="17.5" customHeight="1"/>
    <row r="887" ht="17.5" customHeight="1"/>
    <row r="888" ht="17.5" customHeight="1"/>
    <row r="889" ht="17.5" customHeight="1"/>
    <row r="890" ht="17.5" customHeight="1"/>
    <row r="891" ht="17.5" customHeight="1"/>
    <row r="892" ht="17.5" customHeight="1"/>
    <row r="893" ht="17.5" customHeight="1"/>
    <row r="894" ht="17.5" customHeight="1"/>
    <row r="895" ht="17.5" customHeight="1"/>
    <row r="896" ht="17.5" customHeight="1"/>
    <row r="897" ht="17.5" customHeight="1"/>
    <row r="898" ht="17.5" customHeight="1"/>
    <row r="899" ht="17.5" customHeight="1"/>
    <row r="900" ht="17.5" customHeight="1"/>
    <row r="901" ht="17.5" customHeight="1"/>
    <row r="902" ht="17.5" customHeight="1"/>
    <row r="903" ht="17.5" customHeight="1"/>
    <row r="904" ht="17.5" customHeight="1"/>
    <row r="905" ht="17.5" customHeight="1"/>
    <row r="906" ht="17.5" customHeight="1"/>
    <row r="907" ht="17.5" customHeight="1"/>
    <row r="908" ht="17.5" customHeight="1"/>
    <row r="909" ht="17.5" customHeight="1"/>
    <row r="910" ht="17.5" customHeight="1"/>
    <row r="911" ht="17.5" customHeight="1"/>
    <row r="912" ht="17.5" customHeight="1"/>
    <row r="913" ht="17.5" customHeight="1"/>
    <row r="914" ht="17.5" customHeight="1"/>
    <row r="915" ht="17.5" customHeight="1"/>
    <row r="916" ht="17.5" customHeight="1"/>
    <row r="917" ht="17.5" customHeight="1"/>
    <row r="918" ht="17.5" customHeight="1"/>
    <row r="919" ht="17.5" customHeight="1"/>
    <row r="920" ht="17.5" customHeight="1"/>
    <row r="921" ht="17.5" customHeight="1"/>
    <row r="922" ht="17.5" customHeight="1"/>
    <row r="923" ht="17.5" customHeight="1"/>
    <row r="924" ht="17.5" customHeight="1"/>
    <row r="925" ht="17.5" customHeight="1"/>
    <row r="926" ht="17.5" customHeight="1"/>
    <row r="927" ht="17.5" customHeight="1"/>
    <row r="928" ht="17.5" customHeight="1"/>
    <row r="929" ht="17.5" customHeight="1"/>
    <row r="930" ht="17.5" customHeight="1"/>
    <row r="931" ht="17.5" customHeight="1"/>
    <row r="932" ht="17.5" customHeight="1"/>
    <row r="933" ht="17.5" customHeight="1"/>
    <row r="934" ht="17.5" customHeight="1"/>
    <row r="935" ht="17.5" customHeight="1"/>
    <row r="936" ht="17.5" customHeight="1"/>
    <row r="937" ht="17.5" customHeight="1"/>
    <row r="938" ht="17.5" customHeight="1"/>
    <row r="939" ht="17.5" customHeight="1"/>
    <row r="940" ht="17.5" customHeight="1"/>
    <row r="941" ht="17.5" customHeight="1"/>
    <row r="942" ht="17.5" customHeight="1"/>
    <row r="943" ht="17.5" customHeight="1"/>
    <row r="944" ht="17.5" customHeight="1"/>
    <row r="945" ht="17.5" customHeight="1"/>
    <row r="946" ht="17.5" customHeight="1"/>
    <row r="947" ht="17.5" customHeight="1"/>
    <row r="948" ht="17.5" customHeight="1"/>
    <row r="949" ht="17.5" customHeight="1"/>
    <row r="950" ht="17.5" customHeight="1"/>
    <row r="951" ht="17.5" customHeight="1"/>
    <row r="952" ht="17.5" customHeight="1"/>
    <row r="953" ht="17.5" customHeight="1"/>
    <row r="954" ht="17.5" customHeight="1"/>
    <row r="955" ht="17.5" customHeight="1"/>
    <row r="956" ht="17.5" customHeight="1"/>
    <row r="957" ht="17.5" customHeight="1"/>
    <row r="958" ht="17.5" customHeight="1"/>
    <row r="959" ht="17.5" customHeight="1"/>
    <row r="960" ht="17.5" customHeight="1"/>
    <row r="961" ht="17.5" customHeight="1"/>
    <row r="962" ht="17.5" customHeight="1"/>
    <row r="963" ht="17.5" customHeight="1"/>
    <row r="964" ht="17.5" customHeight="1"/>
    <row r="965" ht="17.5" customHeight="1"/>
    <row r="966" ht="17.5" customHeight="1"/>
    <row r="967" ht="17.5" customHeight="1"/>
    <row r="968" ht="17.5" customHeight="1"/>
    <row r="969" ht="17.5" customHeight="1"/>
    <row r="970" ht="17.5" customHeight="1"/>
    <row r="971" ht="17.5" customHeight="1"/>
    <row r="972" ht="17.5" customHeight="1"/>
    <row r="973" ht="17.5" customHeight="1"/>
    <row r="974" ht="17.5" customHeight="1"/>
    <row r="975" ht="17.5" customHeight="1"/>
    <row r="976" ht="17.5" customHeight="1"/>
    <row r="977" ht="17.5" customHeight="1"/>
    <row r="978" ht="17.5" customHeight="1"/>
    <row r="979" ht="17.5" customHeight="1"/>
    <row r="980" ht="17.5" customHeight="1"/>
    <row r="981" ht="17.5" customHeight="1"/>
    <row r="982" ht="17.5" customHeight="1"/>
    <row r="983" ht="17.5" customHeight="1"/>
    <row r="984" ht="17.5" customHeight="1"/>
    <row r="985" ht="17.5" customHeight="1"/>
    <row r="986" ht="17.5" customHeight="1"/>
    <row r="987" ht="17.5" customHeight="1"/>
    <row r="988" ht="17.5" customHeight="1"/>
    <row r="989" ht="17.5" customHeight="1"/>
    <row r="990" ht="17.5" customHeight="1"/>
    <row r="991" ht="17.5" customHeight="1"/>
    <row r="992" ht="17.5" customHeight="1"/>
    <row r="993" ht="17.5" customHeight="1"/>
    <row r="994" ht="17.5" customHeight="1"/>
    <row r="995" ht="17.5" customHeight="1"/>
    <row r="996" ht="17.5" customHeight="1"/>
    <row r="997" ht="17.5" customHeight="1"/>
    <row r="998" ht="17.5" customHeight="1"/>
    <row r="999" ht="17.5" customHeight="1"/>
    <row r="1000" ht="17.5" customHeight="1"/>
    <row r="1001" ht="17.5" customHeight="1"/>
    <row r="1002" ht="17.5" customHeight="1"/>
    <row r="1003" ht="17.5" customHeight="1"/>
    <row r="1004" ht="17.5" customHeight="1"/>
    <row r="1005" ht="17.5" customHeight="1"/>
    <row r="1006" ht="17.5" customHeight="1"/>
    <row r="1007" ht="17.5" customHeight="1"/>
    <row r="1008" ht="17.5" customHeight="1"/>
    <row r="1009" ht="17.5" customHeight="1"/>
    <row r="1010" ht="17.5" customHeight="1"/>
    <row r="1011" ht="17.5" customHeight="1"/>
    <row r="1012" ht="17.5" customHeight="1"/>
    <row r="1013" ht="17.5" customHeight="1"/>
    <row r="1014" ht="17.5" customHeight="1"/>
    <row r="1015" ht="17.5" customHeight="1"/>
    <row r="1016" ht="17.5" customHeight="1"/>
    <row r="1017" ht="17.5" customHeight="1"/>
    <row r="1018" ht="17.5" customHeight="1"/>
    <row r="1019" ht="17.5" customHeight="1"/>
    <row r="1020" ht="17.5" customHeight="1"/>
    <row r="1021" ht="17.5" customHeight="1"/>
    <row r="1022" ht="17.5" customHeight="1"/>
    <row r="1023" ht="17.5" customHeight="1"/>
    <row r="1024" ht="17.5" customHeight="1"/>
    <row r="1025" ht="17.5" customHeight="1"/>
    <row r="1026" ht="17.5" customHeight="1"/>
    <row r="1027" ht="17.5" customHeight="1"/>
    <row r="1028" ht="17.5" customHeight="1"/>
    <row r="1029" ht="17.5" customHeight="1"/>
    <row r="1030" ht="17.5" customHeight="1"/>
    <row r="1031" ht="17.5" customHeight="1"/>
    <row r="1032" ht="17.5" customHeight="1"/>
    <row r="1033" ht="17.5" customHeight="1"/>
    <row r="1034" ht="17.5" customHeight="1"/>
    <row r="1035" ht="17.5" customHeight="1"/>
    <row r="1036" ht="17.5" customHeight="1"/>
    <row r="1037" ht="17.5" customHeight="1"/>
    <row r="1038" ht="17.5" customHeight="1"/>
    <row r="1039" ht="17.5" customHeight="1"/>
    <row r="1040" ht="17.5" customHeight="1"/>
    <row r="1041" ht="17.5" customHeight="1"/>
    <row r="1042" ht="17.5" customHeight="1"/>
    <row r="1043" ht="17.5" customHeight="1"/>
    <row r="1044" ht="17.5" customHeight="1"/>
    <row r="1045" ht="17.5" customHeight="1"/>
    <row r="1046" ht="17.5" customHeight="1"/>
    <row r="1047" ht="17.5" customHeight="1"/>
    <row r="1048" ht="17.5" customHeight="1"/>
    <row r="1049" ht="17.5" customHeight="1"/>
    <row r="1050" ht="17.5" customHeight="1"/>
    <row r="1051" ht="17.5" customHeight="1"/>
    <row r="1052" ht="17.5" customHeight="1"/>
    <row r="1053" ht="17.5" customHeight="1"/>
    <row r="1054" ht="17.5" customHeight="1"/>
    <row r="1055" ht="17.5" customHeight="1"/>
    <row r="1056" ht="17.5" customHeight="1"/>
    <row r="1057" ht="17.5" customHeight="1"/>
    <row r="1058" ht="17.5" customHeight="1"/>
    <row r="1059" ht="17.5" customHeight="1"/>
    <row r="1060" ht="17.5" customHeight="1"/>
    <row r="1061" ht="17.5" customHeight="1"/>
    <row r="1062" ht="17.5" customHeight="1"/>
    <row r="1063" ht="17.5" customHeight="1"/>
    <row r="1064" ht="17.5" customHeight="1"/>
    <row r="1065" ht="17.5" customHeight="1"/>
    <row r="1066" ht="17.5" customHeight="1"/>
    <row r="1067" ht="17.5" customHeight="1"/>
    <row r="1068" ht="17.5" customHeight="1"/>
    <row r="1069" ht="17.5" customHeight="1"/>
    <row r="1070" ht="17.5" customHeight="1"/>
    <row r="1071" ht="17.5" customHeight="1"/>
    <row r="1072" ht="17.5" customHeight="1"/>
    <row r="1073" ht="17.5" customHeight="1"/>
    <row r="1074" ht="17.5" customHeight="1"/>
    <row r="1075" ht="17.5" customHeight="1"/>
    <row r="1076" ht="17.5" customHeight="1"/>
    <row r="1077" ht="17.5" customHeight="1"/>
    <row r="1078" ht="17.5" customHeight="1"/>
    <row r="1079" ht="17.5" customHeight="1"/>
    <row r="1080" ht="17.5" customHeight="1"/>
    <row r="1081" ht="17.5" customHeight="1"/>
    <row r="1082" ht="17.5" customHeight="1"/>
    <row r="1083" ht="17.5" customHeight="1"/>
    <row r="1084" ht="17.5" customHeight="1"/>
    <row r="1085" ht="17.5" customHeight="1"/>
    <row r="1086" ht="17.5" customHeight="1"/>
    <row r="1087" ht="17.5" customHeight="1"/>
    <row r="1088" ht="17.5" customHeight="1"/>
    <row r="1089" ht="17.5" customHeight="1"/>
    <row r="1090" ht="17.5" customHeight="1"/>
    <row r="1091" ht="17.5" customHeight="1"/>
    <row r="1092" ht="17.5" customHeight="1"/>
    <row r="1093" ht="17.5" customHeight="1"/>
    <row r="1094" ht="17.5" customHeight="1"/>
    <row r="1095" ht="17.5" customHeight="1"/>
    <row r="1096" ht="17.5" customHeight="1"/>
    <row r="1097" ht="17.5" customHeight="1"/>
    <row r="1098" ht="17.5" customHeight="1"/>
    <row r="1099" ht="17.5" customHeight="1"/>
    <row r="1100" ht="17.5" customHeight="1"/>
    <row r="1101" ht="17.5" customHeight="1"/>
    <row r="1102" ht="17.5" customHeight="1"/>
    <row r="1103" ht="17.5" customHeight="1"/>
    <row r="1104" ht="17.5" customHeight="1"/>
    <row r="1105" ht="17.5" customHeight="1"/>
    <row r="1106" ht="17.5" customHeight="1"/>
    <row r="1107" ht="17.5" customHeight="1"/>
    <row r="1108" ht="17.5" customHeight="1"/>
    <row r="1109" ht="17.5" customHeight="1"/>
    <row r="1110" ht="17.5" customHeight="1"/>
    <row r="1111" ht="17.5" customHeight="1"/>
    <row r="1112" ht="17.5" customHeight="1"/>
    <row r="1113" ht="17.5" customHeight="1"/>
    <row r="1114" ht="17.5" customHeight="1"/>
    <row r="1115" ht="17.5" customHeight="1"/>
    <row r="1116" ht="17.5" customHeight="1"/>
    <row r="1117" ht="17.5" customHeight="1"/>
    <row r="1118" ht="17.5" customHeight="1"/>
    <row r="1119" ht="17.5" customHeight="1"/>
    <row r="1120" ht="17.5" customHeight="1"/>
    <row r="1121" ht="17.5" customHeight="1"/>
    <row r="1122" ht="17.5" customHeight="1"/>
    <row r="1123" ht="17.5" customHeight="1"/>
    <row r="1124" ht="17.5" customHeight="1"/>
    <row r="1125" ht="17.5" customHeight="1"/>
    <row r="1126" ht="17.5" customHeight="1"/>
    <row r="1127" ht="17.5" customHeight="1"/>
    <row r="1128" ht="17.5" customHeight="1"/>
    <row r="1129" ht="17.5" customHeight="1"/>
    <row r="1130" ht="17.5" customHeight="1"/>
    <row r="1131" ht="17.5" customHeight="1"/>
    <row r="1132" ht="17.5" customHeight="1"/>
    <row r="1133" ht="17.5" customHeight="1"/>
    <row r="1134" ht="17.5" customHeight="1"/>
    <row r="1135" ht="17.5" customHeight="1"/>
    <row r="1136" ht="17.5" customHeight="1"/>
    <row r="1137" ht="17.5" customHeight="1"/>
    <row r="1138" ht="17.5" customHeight="1"/>
    <row r="1139" ht="17.5" customHeight="1"/>
    <row r="1140" ht="17.5" customHeight="1"/>
    <row r="1141" ht="17.5" customHeight="1"/>
    <row r="1142" ht="17.5" customHeight="1"/>
    <row r="1143" ht="17.5" customHeight="1"/>
    <row r="1144" ht="17.5" customHeight="1"/>
    <row r="1145" ht="17.5" customHeight="1"/>
    <row r="1146" ht="17.5" customHeight="1"/>
    <row r="1147" ht="17.5" customHeight="1"/>
    <row r="1148" ht="17.5" customHeight="1"/>
    <row r="1149" ht="17.5" customHeight="1"/>
    <row r="1150" ht="17.5" customHeight="1"/>
    <row r="1151" ht="17.5" customHeight="1"/>
    <row r="1152" ht="17.5" customHeight="1"/>
    <row r="1153" ht="17.5" customHeight="1"/>
    <row r="1154" ht="17.5" customHeight="1"/>
    <row r="1155" ht="17.5" customHeight="1"/>
    <row r="1156" ht="17.5" customHeight="1"/>
    <row r="1157" ht="17.5" customHeight="1"/>
    <row r="1158" ht="17.5" customHeight="1"/>
    <row r="1159" ht="17.5" customHeight="1"/>
    <row r="1160" ht="17.5" customHeight="1"/>
    <row r="1161" ht="17.5" customHeight="1"/>
    <row r="1162" ht="17.5" customHeight="1"/>
    <row r="1163" ht="17.5" customHeight="1"/>
    <row r="1164" ht="17.5" customHeight="1"/>
    <row r="1165" ht="17.5" customHeight="1"/>
    <row r="1166" ht="17.5" customHeight="1"/>
    <row r="1167" ht="17.5" customHeight="1"/>
    <row r="1168" ht="17.5" customHeight="1"/>
    <row r="1169" ht="17.5" customHeight="1"/>
    <row r="1170" ht="17.5" customHeight="1"/>
    <row r="1171" ht="17.5" customHeight="1"/>
    <row r="1172" ht="17.5" customHeight="1"/>
    <row r="1173" ht="17.5" customHeight="1"/>
    <row r="1174" ht="17.5" customHeight="1"/>
    <row r="1175" ht="17.5" customHeight="1"/>
    <row r="1176" ht="17.5" customHeight="1"/>
    <row r="1177" ht="17.5" customHeight="1"/>
    <row r="1178" ht="17.5" customHeight="1"/>
    <row r="1179" ht="17.5" customHeight="1"/>
    <row r="1180" ht="17.5" customHeight="1"/>
    <row r="1181" ht="17.5" customHeight="1"/>
    <row r="1182" ht="17.5" customHeight="1"/>
    <row r="1183" ht="17.5" customHeight="1"/>
    <row r="1184" ht="17.5" customHeight="1"/>
    <row r="1185" ht="17.5" customHeight="1"/>
    <row r="1186" ht="17.5" customHeight="1"/>
    <row r="1187" ht="17.5" customHeight="1"/>
    <row r="1188" ht="17.5" customHeight="1"/>
    <row r="1189" ht="17.5" customHeight="1"/>
    <row r="1190" ht="17.5" customHeight="1"/>
    <row r="1191" ht="17.5" customHeight="1"/>
    <row r="1192" ht="17.5" customHeight="1"/>
    <row r="1193" ht="17.5" customHeight="1"/>
    <row r="1194" ht="17.5" customHeight="1"/>
    <row r="1195" ht="17.5" customHeight="1"/>
    <row r="1196" ht="17.5" customHeight="1"/>
    <row r="1197" ht="17.5" customHeight="1"/>
    <row r="1198" ht="17.5" customHeight="1"/>
    <row r="1199" ht="17.5" customHeight="1"/>
    <row r="1200" ht="17.5" customHeight="1"/>
    <row r="1201" ht="17.5" customHeight="1"/>
    <row r="1202" ht="17.5" customHeight="1"/>
    <row r="1203" ht="17.5" customHeight="1"/>
    <row r="1204" ht="17.5" customHeight="1"/>
    <row r="1205" ht="17.5" customHeight="1"/>
    <row r="1206" ht="17.5" customHeight="1"/>
    <row r="1207" ht="17.5" customHeight="1"/>
    <row r="1208" ht="17.5" customHeight="1"/>
    <row r="1209" ht="17.5" customHeight="1"/>
    <row r="1210" ht="17.5" customHeight="1"/>
    <row r="1211" ht="17.5" customHeight="1"/>
    <row r="1212" ht="17.5" customHeight="1"/>
    <row r="1213" ht="17.5" customHeight="1"/>
    <row r="1214" ht="17.5" customHeight="1"/>
    <row r="1215" ht="17.5" customHeight="1"/>
    <row r="1216" ht="17.5" customHeight="1"/>
    <row r="1217" ht="17.5" customHeight="1"/>
    <row r="1218" ht="17.5" customHeight="1"/>
    <row r="1219" ht="17.5" customHeight="1"/>
    <row r="1220" ht="17.5" customHeight="1"/>
    <row r="1221" ht="17.5" customHeight="1"/>
    <row r="1222" ht="17.5" customHeight="1"/>
    <row r="1223" ht="17.5" customHeight="1"/>
    <row r="1224" ht="17.5" customHeight="1"/>
    <row r="1225" ht="17.5" customHeight="1"/>
    <row r="1226" ht="17.5" customHeight="1"/>
    <row r="1227" ht="17.5" customHeight="1"/>
    <row r="1228" ht="17.5" customHeight="1"/>
    <row r="1229" ht="17.5" customHeight="1"/>
    <row r="1230" ht="17.5" customHeight="1"/>
    <row r="1231" ht="17.5" customHeight="1"/>
    <row r="1232" ht="17.5" customHeight="1"/>
    <row r="1233" ht="17.5" customHeight="1"/>
    <row r="1234" ht="17.5" customHeight="1"/>
    <row r="1235" ht="17.5" customHeight="1"/>
    <row r="1236" ht="17.5" customHeight="1"/>
    <row r="1237" ht="17.5" customHeight="1"/>
    <row r="1238" ht="17.5" customHeight="1"/>
    <row r="1239" ht="17.5" customHeight="1"/>
    <row r="1240" ht="17.5" customHeight="1"/>
    <row r="1241" ht="17.5" customHeight="1"/>
    <row r="1242" ht="17.5" customHeight="1"/>
    <row r="1243" ht="17.5" customHeight="1"/>
    <row r="1244" ht="17.5" customHeight="1"/>
    <row r="1245" ht="17.5" customHeight="1"/>
    <row r="1246" ht="17.5" customHeight="1"/>
    <row r="1247" ht="17.5" customHeight="1"/>
    <row r="1248" ht="17.5" customHeight="1"/>
    <row r="1249" ht="17.5" customHeight="1"/>
    <row r="1250" ht="17.5" customHeight="1"/>
    <row r="1251" ht="17.5" customHeight="1"/>
    <row r="1252" ht="17.5" customHeight="1"/>
    <row r="1253" ht="17.5" customHeight="1"/>
    <row r="1254" ht="17.5" customHeight="1"/>
    <row r="1255" ht="17.5" customHeight="1"/>
    <row r="1256" ht="17.5" customHeight="1"/>
    <row r="1257" ht="17.5" customHeight="1"/>
    <row r="1258" ht="17.5" customHeight="1"/>
    <row r="1259" ht="17.5" customHeight="1"/>
    <row r="1260" ht="17.5" customHeight="1"/>
    <row r="1261" ht="17.5" customHeight="1"/>
    <row r="1262" ht="17.5" customHeight="1"/>
    <row r="1263" ht="17.5" customHeight="1"/>
    <row r="1264" ht="17.5" customHeight="1"/>
    <row r="1265" ht="17.5" customHeight="1"/>
    <row r="1266" ht="17.5" customHeight="1"/>
    <row r="1267" ht="17.5" customHeight="1"/>
    <row r="1268" ht="17.5" customHeight="1"/>
    <row r="1269" ht="17.5" customHeight="1"/>
    <row r="1270" ht="17.5" customHeight="1"/>
    <row r="1271" ht="17.5" customHeight="1"/>
    <row r="1272" ht="17.5" customHeight="1"/>
    <row r="1273" ht="17.5" customHeight="1"/>
    <row r="1274" ht="17.5" customHeight="1"/>
    <row r="1275" ht="17.5" customHeight="1"/>
    <row r="1276" ht="17.5" customHeight="1"/>
    <row r="1277" ht="17.5" customHeight="1"/>
    <row r="1278" ht="17.5" customHeight="1"/>
    <row r="1279" ht="17.5" customHeight="1"/>
    <row r="1280" ht="17.5" customHeight="1"/>
    <row r="1281" ht="17.5" customHeight="1"/>
    <row r="1282" ht="17.5" customHeight="1"/>
    <row r="1283" ht="17.5" customHeight="1"/>
    <row r="1284" ht="17.5" customHeight="1"/>
    <row r="1285" ht="17.5" customHeight="1"/>
    <row r="1286" ht="17.5" customHeight="1"/>
    <row r="1287" ht="17.5" customHeight="1"/>
    <row r="1288" ht="17.5" customHeight="1"/>
    <row r="1289" ht="17.5" customHeight="1"/>
    <row r="1290" ht="17.5" customHeight="1"/>
    <row r="1291" ht="17.5" customHeight="1"/>
    <row r="1292" ht="17.5" customHeight="1"/>
    <row r="1293" ht="17.5" customHeight="1"/>
    <row r="1294" ht="17.5" customHeight="1"/>
    <row r="1295" ht="17.5" customHeight="1"/>
    <row r="1296" ht="17.5" customHeight="1"/>
    <row r="1297" ht="17.5" customHeight="1"/>
    <row r="1298" ht="17.5" customHeight="1"/>
    <row r="1299" ht="17.5" customHeight="1"/>
    <row r="1300" ht="17.5" customHeight="1"/>
    <row r="1301" ht="17.5" customHeight="1"/>
    <row r="1302" ht="17.5" customHeight="1"/>
    <row r="1303" ht="17.5" customHeight="1"/>
    <row r="1304" ht="17.5" customHeight="1"/>
    <row r="1305" ht="17.5" customHeight="1"/>
    <row r="1306" ht="17.5" customHeight="1"/>
    <row r="1307" ht="17.5" customHeight="1"/>
    <row r="1308" ht="17.5" customHeight="1"/>
    <row r="1309" ht="17.5" customHeight="1"/>
    <row r="1310" ht="17.5" customHeight="1"/>
    <row r="1311" ht="17.5" customHeight="1"/>
    <row r="1312" ht="17.5" customHeight="1"/>
    <row r="1313" ht="17.5" customHeight="1"/>
    <row r="1314" ht="17.5" customHeight="1"/>
    <row r="1315" ht="17.5" customHeight="1"/>
    <row r="1316" ht="17.5" customHeight="1"/>
    <row r="1317" ht="17.5" customHeight="1"/>
    <row r="1318" ht="17.5" customHeight="1"/>
    <row r="1319" ht="17.5" customHeight="1"/>
    <row r="1320" ht="17.5" customHeight="1"/>
    <row r="1321" ht="17.5" customHeight="1"/>
    <row r="1322" ht="17.5" customHeight="1"/>
    <row r="1323" ht="17.5" customHeight="1"/>
    <row r="1324" ht="17.5" customHeight="1"/>
    <row r="1325" ht="17.5" customHeight="1"/>
    <row r="1326" ht="17.5" customHeight="1"/>
    <row r="1327" ht="17.5" customHeight="1"/>
    <row r="1328" ht="17.5" customHeight="1"/>
    <row r="1329" ht="17.5" customHeight="1"/>
    <row r="1330" ht="17.5" customHeight="1"/>
    <row r="1331" ht="17.5" customHeight="1"/>
    <row r="1332" ht="17.5" customHeight="1"/>
    <row r="1333" ht="17.5" customHeight="1"/>
    <row r="1334" ht="17.5" customHeight="1"/>
    <row r="1335" ht="17.5" customHeight="1"/>
    <row r="1336" ht="17.5" customHeight="1"/>
    <row r="1337" ht="17.5" customHeight="1"/>
    <row r="1338" ht="17.5" customHeight="1"/>
    <row r="1339" ht="17.5" customHeight="1"/>
    <row r="1340" ht="17.5" customHeight="1"/>
    <row r="1341" ht="17.5" customHeight="1"/>
    <row r="1342" ht="17.5" customHeight="1"/>
    <row r="1343" ht="17.5" customHeight="1"/>
    <row r="1344" ht="17.5" customHeight="1"/>
    <row r="1345" ht="17.5" customHeight="1"/>
    <row r="1346" ht="17.5" customHeight="1"/>
    <row r="1347" ht="17.5" customHeight="1"/>
    <row r="1348" ht="17.5" customHeight="1"/>
    <row r="1349" ht="17.5" customHeight="1"/>
    <row r="1350" ht="17.5" customHeight="1"/>
    <row r="1351" ht="17.5" customHeight="1"/>
    <row r="1352" ht="17.5" customHeight="1"/>
    <row r="1353" ht="17.5" customHeight="1"/>
    <row r="1354" ht="17.5" customHeight="1"/>
    <row r="1355" ht="17.5" customHeight="1"/>
    <row r="1356" ht="17.5" customHeight="1"/>
    <row r="1357" ht="17.5" customHeight="1"/>
    <row r="1358" ht="17.5" customHeight="1"/>
    <row r="1359" ht="17.5" customHeight="1"/>
    <row r="1360" ht="17.5" customHeight="1"/>
    <row r="1361" ht="17.5" customHeight="1"/>
    <row r="1362" ht="17.5" customHeight="1"/>
    <row r="1363" ht="17.5" customHeight="1"/>
    <row r="1364" ht="17.5" customHeight="1"/>
    <row r="1365" ht="17.5" customHeight="1"/>
    <row r="1366" ht="17.5" customHeight="1"/>
    <row r="1367" ht="17.5" customHeight="1"/>
    <row r="1368" ht="17.5" customHeight="1"/>
    <row r="1369" ht="17.5" customHeight="1"/>
    <row r="1370" ht="17.5" customHeight="1"/>
    <row r="1371" ht="17.5" customHeight="1"/>
    <row r="1372" ht="17.5" customHeight="1"/>
    <row r="1373" ht="17.5" customHeight="1"/>
    <row r="1374" ht="17.5" customHeight="1"/>
    <row r="1375" ht="17.5" customHeight="1"/>
    <row r="1376" ht="17.5" customHeight="1"/>
    <row r="1377" ht="17.5" customHeight="1"/>
    <row r="1378" ht="17.5" customHeight="1"/>
    <row r="1379" ht="17.5" customHeight="1"/>
    <row r="1380" ht="17.5" customHeight="1"/>
    <row r="1381" ht="17.5" customHeight="1"/>
    <row r="1382" ht="17.5" customHeight="1"/>
    <row r="1383" ht="17.5" customHeight="1"/>
    <row r="1384" ht="17.5" customHeight="1"/>
    <row r="1385" ht="17.5" customHeight="1"/>
    <row r="1386" ht="17.5" customHeight="1"/>
    <row r="1387" ht="17.5" customHeight="1"/>
    <row r="1388" ht="17.5" customHeight="1"/>
    <row r="1389" ht="17.5" customHeight="1"/>
    <row r="1390" ht="17.5" customHeight="1"/>
    <row r="1391" ht="17.5" customHeight="1"/>
    <row r="1392" ht="17.5" customHeight="1"/>
    <row r="1393" ht="17.5" customHeight="1"/>
    <row r="1394" ht="17.5" customHeight="1"/>
    <row r="1395" ht="17.5" customHeight="1"/>
    <row r="1396" ht="17.5" customHeight="1"/>
    <row r="1397" ht="17.5" customHeight="1"/>
    <row r="1398" ht="17.5" customHeight="1"/>
    <row r="1399" ht="17.5" customHeight="1"/>
    <row r="1400" ht="17.5" customHeight="1"/>
    <row r="1401" ht="17.5" customHeight="1"/>
    <row r="1402" ht="17.5" customHeight="1"/>
    <row r="1403" ht="17.5" customHeight="1"/>
    <row r="1404" ht="17.5" customHeight="1"/>
    <row r="1405" ht="17.5" customHeight="1"/>
    <row r="1406" ht="17.5" customHeight="1"/>
    <row r="1407" ht="17.5" customHeight="1"/>
    <row r="1408" ht="17.5" customHeight="1"/>
    <row r="1409" ht="17.5" customHeight="1"/>
    <row r="1410" ht="17.5" customHeight="1"/>
    <row r="1411" ht="17.5" customHeight="1"/>
    <row r="1412" ht="17.5" customHeight="1"/>
    <row r="1413" ht="17.5" customHeight="1"/>
    <row r="1414" ht="17.5" customHeight="1"/>
    <row r="1415" ht="17.5" customHeight="1"/>
    <row r="1416" ht="17.5" customHeight="1"/>
    <row r="1417" ht="17.5" customHeight="1"/>
    <row r="1418" ht="17.5" customHeight="1"/>
    <row r="1419" ht="17.5" customHeight="1"/>
    <row r="1420" ht="17.5" customHeight="1"/>
    <row r="1421" ht="17.5" customHeight="1"/>
    <row r="1422" ht="17.5" customHeight="1"/>
    <row r="1423" ht="17.5" customHeight="1"/>
    <row r="1424" ht="17.5" customHeight="1"/>
    <row r="1425" ht="17.5" customHeight="1"/>
    <row r="1426" ht="17.5" customHeight="1"/>
    <row r="1427" ht="17.5" customHeight="1"/>
    <row r="1428" ht="17.5" customHeight="1"/>
    <row r="1429" ht="17.5" customHeight="1"/>
    <row r="1430" ht="17.5" customHeight="1"/>
    <row r="1431" ht="17.5" customHeight="1"/>
    <row r="1432" ht="17.5" customHeight="1"/>
    <row r="1433" ht="17.5" customHeight="1"/>
    <row r="1434" ht="17.5" customHeight="1"/>
    <row r="1435" ht="17.5" customHeight="1"/>
    <row r="1436" ht="17.5" customHeight="1"/>
    <row r="1437" ht="17.5" customHeight="1"/>
    <row r="1438" ht="17.5" customHeight="1"/>
    <row r="1439" ht="17.5" customHeight="1"/>
    <row r="1440" ht="17.5" customHeight="1"/>
    <row r="1441" ht="17.5" customHeight="1"/>
    <row r="1442" ht="17.5" customHeight="1"/>
    <row r="1443" ht="17.5" customHeight="1"/>
    <row r="1444" ht="17.5" customHeight="1"/>
    <row r="1445" ht="17.5" customHeight="1"/>
    <row r="1446" ht="17.5" customHeight="1"/>
    <row r="1447" ht="17.5" customHeight="1"/>
    <row r="1448" ht="17.5" customHeight="1"/>
    <row r="1449" ht="17.5" customHeight="1"/>
    <row r="1450" ht="17.5" customHeight="1"/>
    <row r="1451" ht="17.5" customHeight="1"/>
    <row r="1452" ht="17.5" customHeight="1"/>
    <row r="1453" ht="17.5" customHeight="1"/>
    <row r="1454" ht="17.5" customHeight="1"/>
    <row r="1455" ht="17.5" customHeight="1"/>
    <row r="1456" ht="17.5" customHeight="1"/>
    <row r="1457" ht="17.5" customHeight="1"/>
    <row r="1458" ht="17.5" customHeight="1"/>
    <row r="1459" ht="17.5" customHeight="1"/>
    <row r="1460" ht="17.5" customHeight="1"/>
    <row r="1461" ht="17.5" customHeight="1"/>
    <row r="1462" ht="17.5" customHeight="1"/>
    <row r="1463" ht="17.5" customHeight="1"/>
    <row r="1464" ht="17.5" customHeight="1"/>
    <row r="1465" ht="17.5" customHeight="1"/>
    <row r="1466" ht="17.5" customHeight="1"/>
    <row r="1467" ht="17.5" customHeight="1"/>
    <row r="1468" ht="17.5" customHeight="1"/>
    <row r="1469" ht="17.5" customHeight="1"/>
    <row r="1470" ht="17.5" customHeight="1"/>
    <row r="1471" ht="17.5" customHeight="1"/>
    <row r="1472" ht="17.5" customHeight="1"/>
    <row r="1473" ht="17.5" customHeight="1"/>
    <row r="1474" ht="17.5" customHeight="1"/>
    <row r="1475" ht="17.5" customHeight="1"/>
    <row r="1476" ht="17.5" customHeight="1"/>
    <row r="1477" ht="17.5" customHeight="1"/>
    <row r="1478" ht="17.5" customHeight="1"/>
    <row r="1479" ht="17.5" customHeight="1"/>
    <row r="1480" ht="17.5" customHeight="1"/>
    <row r="1481" ht="17.5" customHeight="1"/>
    <row r="1482" ht="17.5" customHeight="1"/>
    <row r="1483" ht="17.5" customHeight="1"/>
    <row r="1484" ht="17.5" customHeight="1"/>
    <row r="1485" ht="17.5" customHeight="1"/>
    <row r="1486" ht="17.5" customHeight="1"/>
    <row r="1487" ht="17.5" customHeight="1"/>
    <row r="1488" ht="17.5" customHeight="1"/>
    <row r="1489" ht="17.5" customHeight="1"/>
    <row r="1490" ht="17.5" customHeight="1"/>
    <row r="1491" ht="17.5" customHeight="1"/>
    <row r="1492" ht="17.5" customHeight="1"/>
    <row r="1493" ht="17.5" customHeight="1"/>
    <row r="1494" ht="17.5" customHeight="1"/>
    <row r="1495" ht="17.5" customHeight="1"/>
    <row r="1496" ht="17.5" customHeight="1"/>
    <row r="1497" ht="17.5" customHeight="1"/>
    <row r="1498" ht="17.5" customHeight="1"/>
    <row r="1499" ht="17.5" customHeight="1"/>
    <row r="1500" ht="17.5" customHeight="1"/>
    <row r="1501" ht="17.5" customHeight="1"/>
    <row r="1502" ht="17.5" customHeight="1"/>
    <row r="1503" ht="17.5" customHeight="1"/>
    <row r="1504" ht="17.5" customHeight="1"/>
    <row r="1505" ht="17.5" customHeight="1"/>
    <row r="1506" ht="17.5" customHeight="1"/>
    <row r="1507" ht="17.5" customHeight="1"/>
    <row r="1508" ht="17.5" customHeight="1"/>
    <row r="1509" ht="17.5" customHeight="1"/>
    <row r="1510" ht="17.5" customHeight="1"/>
    <row r="1511" ht="17.5" customHeight="1"/>
    <row r="1512" ht="17.5" customHeight="1"/>
    <row r="1513" ht="17.5" customHeight="1"/>
    <row r="1514" ht="17.5" customHeight="1"/>
    <row r="1515" ht="17.5" customHeight="1"/>
    <row r="1516" ht="17.5" customHeight="1"/>
    <row r="1517" ht="17.5" customHeight="1"/>
    <row r="1518" ht="17.5" customHeight="1"/>
  </sheetData>
  <sheetProtection selectLockedCells="1"/>
  <mergeCells count="9">
    <mergeCell ref="F3:F4"/>
    <mergeCell ref="H3:H4"/>
    <mergeCell ref="G3:G4"/>
    <mergeCell ref="I3:J3"/>
    <mergeCell ref="B2:C2"/>
    <mergeCell ref="B3:B4"/>
    <mergeCell ref="C3:C4"/>
    <mergeCell ref="D3:D4"/>
    <mergeCell ref="E3:E4"/>
  </mergeCells>
  <phoneticPr fontId="3"/>
  <dataValidations xWindow="762" yWindow="558" count="6">
    <dataValidation type="list" allowBlank="1" showInputMessage="1" showErrorMessage="1" sqref="H5:H29">
      <formula1>"○,　"</formula1>
    </dataValidation>
    <dataValidation allowBlank="1" showErrorMessage="1" prompt="表紙に総合計人数を記入して下さい。" sqref="C8"/>
    <dataValidation allowBlank="1" showErrorMessage="1" prompt="※研究参加者に宇宙線の研究者の参加がない場合、表紙の所内担当者の欄に宇宙線研究所内の連絡担当者名をご記入ください。" sqref="D5"/>
    <dataValidation allowBlank="1" showErrorMessage="1" prompt="１番目に、研究代表者を書いて下さい。" sqref="C5"/>
    <dataValidation allowBlank="1" showErrorMessage="1" prompt="ご本人の連絡先では無く、事務室や秘書さん等の連絡先をお願いします。" sqref="I5"/>
    <dataValidation allowBlank="1" showErrorMessage="1" prompt="表紙に総合計人数を記入して下さい。" sqref="C6"/>
  </dataValidations>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oddFooter>&amp;L        reference number　　　&amp;R&amp;12ICRR</oddFooter>
  </headerFooter>
  <rowBreaks count="1" manualBreakCount="1">
    <brk id="30"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Form 1  Cover</vt:lpstr>
      <vt:lpstr>Form1 Annex</vt:lpstr>
      <vt:lpstr>'Form 1  Cover'!Print_Area</vt:lpstr>
      <vt:lpstr>'Form1 Annex'!Print_Area</vt:lpstr>
      <vt:lpstr>'Form1 Annex'!Print_Titles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研究サポート・杉本</cp:lastModifiedBy>
  <cp:lastPrinted>2020-10-15T09:03:14Z</cp:lastPrinted>
  <dcterms:created xsi:type="dcterms:W3CDTF">2011-09-05T01:24:51Z</dcterms:created>
  <dcterms:modified xsi:type="dcterms:W3CDTF">2021-01-07T06:19:59Z</dcterms:modified>
</cp:coreProperties>
</file>